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封-2 招标控制价封面" sheetId="7" r:id="rId1"/>
    <sheet name="汇总表" sheetId="5" r:id="rId2"/>
    <sheet name="清单" sheetId="8" r:id="rId3"/>
  </sheets>
  <definedNames>
    <definedName name="_xlnm.Print_Area" localSheetId="1">汇总表!$A$1:$F$5</definedName>
    <definedName name="_xlnm.Print_Area" localSheetId="2">清单!$A$1:$G$17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<sst xmlns="http://schemas.openxmlformats.org/spreadsheetml/2006/main" count="52" uniqueCount="41">
  <si>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东莞市儿童科普教育基地项目-混凝土采购</t>
  </si>
  <si>
    <t>工程</t>
  </si>
  <si>
    <t>招 标 控 制 价</t>
  </si>
  <si>
    <t>招  标  人：</t>
  </si>
  <si>
    <t>东莞市城市工程建设集团有限公司</t>
  </si>
  <si>
    <t>编  制  人：</t>
  </si>
  <si>
    <t xml:space="preserve">                                         </t>
  </si>
  <si>
    <t>审  核  人：</t>
  </si>
  <si>
    <t>年   月   日</t>
  </si>
  <si>
    <t>东莞市儿童科普教育基地项目-混凝土采购限价费用汇总表</t>
  </si>
  <si>
    <t>序号</t>
  </si>
  <si>
    <t>费用名称</t>
  </si>
  <si>
    <t>计费基数</t>
  </si>
  <si>
    <t>招标限价
（元）</t>
  </si>
  <si>
    <t>投标报价
（元）</t>
  </si>
  <si>
    <t>备注</t>
  </si>
  <si>
    <t>工程费用</t>
  </si>
  <si>
    <t>汇总报价</t>
  </si>
  <si>
    <t>小写：</t>
  </si>
  <si>
    <t>大写：</t>
  </si>
  <si>
    <t>东莞市儿童科普教育基地混凝土采购工程</t>
  </si>
  <si>
    <t>强度等级</t>
  </si>
  <si>
    <t>单位</t>
  </si>
  <si>
    <t>数量（暂定）</t>
  </si>
  <si>
    <t>单价（元/m³）</t>
  </si>
  <si>
    <t>合价</t>
  </si>
  <si>
    <t>C10</t>
  </si>
  <si>
    <t>m³</t>
  </si>
  <si>
    <t>C15</t>
  </si>
  <si>
    <t>C20</t>
  </si>
  <si>
    <t>C25</t>
  </si>
  <si>
    <t>C30</t>
  </si>
  <si>
    <t>C35</t>
  </si>
  <si>
    <t>C40</t>
  </si>
  <si>
    <t>预拌S6~S8防水混凝土C20P6</t>
  </si>
  <si>
    <t>预拌S6~S8防水混凝土C30P6</t>
  </si>
  <si>
    <t>预拌S6~S8防水混凝土C35P6</t>
  </si>
  <si>
    <t>不含税合计</t>
  </si>
  <si>
    <t>增值税</t>
  </si>
  <si>
    <t>含税合计</t>
  </si>
  <si>
    <t>混凝土各特殊标号价格
（1）塌落180mm以上的在同强度等级普通混凝土的基础上增加 15 元/ m³;
（2）水下桩在同强度等级普通混凝土单价的基础上增加 15 元/ m³;
（3）抗渗、防水：抗渗等级P6、p8的防水混凝土增加 0 元/ m3；抗渗等级P10、P12的防水混凝土增加10元/ m³；
（4）早强要求：气温在20 摄氏度以上，7天早强混凝土增加 20 元/ m³；5天早强混凝土增加 30 元/m³；3天早强混凝土增加 40 元/ m³。
（5）细石（瓜米石）普通混凝土单价增加 15 元/ m³。
（6）混凝土掺膨胀剂6%-10%加收 35 元/ m3,混凝土掺膨胀剂12%加收 45 元/ m³。
（7）表面要求具有耐磨性能的部位(如路面、地面、球场、车道等)，不加灰混凝土单价增加 20 元/m³。
（8）纤维混凝土单价增加 37 元/ m³。
（9） 抗折混凝土（4.0/4.5/5.0）单价增加（ 30 元/ 50 元/ 70 元）。
（10）防腐混凝土单价加收28元/m³。
（11）上述特殊要求如超过两个（包括两个）的，混凝土增加的单价予以累加。
（12）润管砂浆单价按对应型号的混凝土合同单价                                                                        备注：
（1）所报单价已包括混凝土售价、运输费、装卸费、人工费等所有费用在内，若混凝土原材料价格出现波
动，混凝土价格不作调整。
（2）支付方式：月结，支付比例：供货量80%货款，余下的20%货款待工程完工后支付。
（3）混凝土各特殊标号价格均已含税。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</si>
</sst>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6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0"/>
      <name val="Geneva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5" fillId="0" borderId="0">
      <alignment vertical="center"/>
    </xf>
  </cellStyleXfs>
  <cellXfs count="52">
    <xf numFmtId="0" fontId="0" fillId="0" borderId="0" xfId="5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50" applyFont="1" applyFill="1" applyAlignment="1"/>
    <xf numFmtId="0" fontId="8" fillId="2" borderId="0" xfId="50" applyFont="1" applyFill="1" applyAlignment="1">
      <alignment horizontal="left" vertical="center" wrapText="1"/>
    </xf>
    <xf numFmtId="0" fontId="9" fillId="2" borderId="10" xfId="50" applyFont="1" applyFill="1" applyBorder="1" applyAlignment="1">
      <alignment horizontal="center" wrapText="1"/>
    </xf>
    <xf numFmtId="0" fontId="9" fillId="2" borderId="0" xfId="50" applyFont="1" applyFill="1" applyAlignment="1">
      <alignment horizontal="left" wrapText="1"/>
    </xf>
    <xf numFmtId="0" fontId="10" fillId="2" borderId="0" xfId="50" applyFont="1" applyFill="1" applyAlignment="1">
      <alignment horizontal="center" wrapText="1"/>
    </xf>
    <xf numFmtId="0" fontId="10" fillId="2" borderId="0" xfId="50" applyFont="1" applyFill="1" applyAlignment="1">
      <alignment wrapText="1"/>
    </xf>
    <xf numFmtId="0" fontId="11" fillId="2" borderId="0" xfId="50" applyFont="1" applyFill="1" applyAlignment="1">
      <alignment horizontal="center" wrapText="1"/>
    </xf>
    <xf numFmtId="0" fontId="12" fillId="2" borderId="10" xfId="50" applyFont="1" applyFill="1" applyBorder="1" applyAlignment="1">
      <alignment horizontal="center" wrapText="1"/>
    </xf>
    <xf numFmtId="0" fontId="11" fillId="2" borderId="0" xfId="50" applyFont="1" applyFill="1" applyAlignment="1">
      <alignment horizontal="right" wrapText="1"/>
    </xf>
    <xf numFmtId="0" fontId="13" fillId="2" borderId="11" xfId="50" applyFont="1" applyFill="1" applyBorder="1" applyAlignment="1">
      <alignment horizontal="center" vertical="top" wrapText="1"/>
    </xf>
    <xf numFmtId="0" fontId="6" fillId="2" borderId="0" xfId="50" applyFont="1" applyFill="1" applyAlignment="1">
      <alignment horizontal="left" wrapText="1"/>
    </xf>
    <xf numFmtId="0" fontId="14" fillId="2" borderId="0" xfId="50" applyFont="1" applyFill="1" applyBorder="1" applyAlignment="1">
      <alignment horizontal="left" wrapText="1"/>
    </xf>
    <xf numFmtId="0" fontId="14" fillId="2" borderId="0" xfId="50" applyFont="1" applyFill="1" applyBorder="1" applyAlignment="1">
      <alignment horizontal="center" vertical="top" wrapText="1"/>
    </xf>
    <xf numFmtId="0" fontId="13" fillId="2" borderId="0" xfId="50" applyFont="1" applyFill="1" applyBorder="1" applyAlignment="1">
      <alignment horizontal="center" vertical="top" wrapText="1"/>
    </xf>
    <xf numFmtId="0" fontId="8" fillId="2" borderId="0" xfId="50" applyFont="1" applyFill="1" applyAlignment="1">
      <alignment horizontal="center" vertical="center" wrapText="1"/>
    </xf>
    <xf numFmtId="0" fontId="6" fillId="2" borderId="0" xfId="50" applyFont="1" applyFill="1" applyAlignment="1">
      <alignment vertical="center" wrapText="1"/>
    </xf>
    <xf numFmtId="0" fontId="11" fillId="2" borderId="0" xfId="50" applyFont="1" applyFill="1" applyAlignment="1">
      <alignment horizontal="left" wrapText="1"/>
    </xf>
    <xf numFmtId="0" fontId="8" fillId="2" borderId="0" xfId="50" applyFont="1" applyFill="1" applyAlignment="1">
      <alignment horizontal="right" vertical="top" wrapText="1"/>
    </xf>
    <xf numFmtId="0" fontId="8" fillId="2" borderId="0" xfId="50" applyFont="1" applyFill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四季丽晶公寓报价" xfId="49"/>
    <cellStyle name="Normal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view="pageBreakPreview" zoomScaleNormal="100" topLeftCell="A3" workbookViewId="0">
      <selection activeCell="H5" sqref="H5"/>
    </sheetView>
  </sheetViews>
  <sheetFormatPr defaultColWidth="9" defaultRowHeight="12" outlineLevelCol="6"/>
  <cols>
    <col min="1" max="1" width="17.5047619047619" style="33" customWidth="1"/>
    <col min="2" max="2" width="2.5047619047619" style="33" customWidth="1"/>
    <col min="3" max="3" width="21.6666666666667" style="33" customWidth="1"/>
    <col min="4" max="4" width="10.8380952380952" style="33" customWidth="1"/>
    <col min="5" max="5" width="33.3333333333333" style="33" customWidth="1"/>
    <col min="6" max="6" width="2.66666666666667" style="33" customWidth="1"/>
    <col min="7" max="7" width="27.1619047619048" style="33" customWidth="1"/>
    <col min="8" max="16384" width="9" style="33"/>
  </cols>
  <sheetData>
    <row r="1" ht="127.5" customHeight="1" spans="1:7">
      <c r="A1" s="34"/>
      <c r="B1" s="34"/>
      <c r="C1" s="35" t="s">
        <v>0</v>
      </c>
      <c r="D1" s="35"/>
      <c r="E1" s="35"/>
      <c r="F1" s="35"/>
      <c r="G1" s="36" t="s">
        <v>1</v>
      </c>
    </row>
    <row r="2" ht="60" customHeight="1" spans="1:7">
      <c r="A2" s="37" t="s">
        <v>2</v>
      </c>
      <c r="B2" s="37"/>
      <c r="C2" s="37"/>
      <c r="D2" s="37"/>
      <c r="E2" s="37"/>
      <c r="F2" s="37"/>
      <c r="G2" s="37"/>
    </row>
    <row r="3" ht="75" customHeight="1" spans="1:7">
      <c r="A3" s="38"/>
      <c r="B3" s="39" t="s">
        <v>3</v>
      </c>
      <c r="C3" s="39"/>
      <c r="D3" s="40" t="s">
        <v>4</v>
      </c>
      <c r="E3" s="40"/>
      <c r="F3" s="38"/>
      <c r="G3" s="38"/>
    </row>
    <row r="4" ht="65" customHeight="1" spans="1:7">
      <c r="A4" s="38"/>
      <c r="B4" s="41"/>
      <c r="C4" s="41"/>
      <c r="D4" s="42"/>
      <c r="E4" s="42"/>
      <c r="F4" s="38"/>
      <c r="G4" s="38"/>
    </row>
    <row r="5" ht="60" customHeight="1" spans="1:7">
      <c r="A5" s="43"/>
      <c r="B5" s="39" t="s">
        <v>5</v>
      </c>
      <c r="C5" s="39"/>
      <c r="D5" s="44" t="s">
        <v>6</v>
      </c>
      <c r="E5" s="44"/>
      <c r="F5" s="43"/>
      <c r="G5" s="43"/>
    </row>
    <row r="6" ht="36" customHeight="1" spans="1:7">
      <c r="A6" s="43"/>
      <c r="B6" s="41"/>
      <c r="C6" s="41"/>
      <c r="D6" s="45"/>
      <c r="E6" s="45"/>
      <c r="F6" s="43"/>
      <c r="G6" s="43"/>
    </row>
    <row r="7" ht="60.75" customHeight="1" spans="1:7">
      <c r="A7" s="43"/>
      <c r="B7" s="39" t="s">
        <v>7</v>
      </c>
      <c r="C7" s="39"/>
      <c r="D7" s="46"/>
      <c r="E7" s="46"/>
      <c r="F7" s="43"/>
      <c r="G7" s="43"/>
    </row>
    <row r="8" ht="36" customHeight="1" spans="1:7">
      <c r="A8" s="43"/>
      <c r="B8" s="47"/>
      <c r="C8" s="47"/>
      <c r="D8" s="42"/>
      <c r="E8" s="42"/>
      <c r="F8" s="47"/>
      <c r="G8" s="47"/>
    </row>
    <row r="9" ht="69.75" customHeight="1" spans="1:7">
      <c r="A9" s="43"/>
      <c r="B9" s="48"/>
      <c r="C9" s="48"/>
      <c r="D9" s="39" t="s">
        <v>8</v>
      </c>
      <c r="E9" s="39"/>
      <c r="F9" s="43"/>
      <c r="G9" s="43"/>
    </row>
    <row r="10" ht="18" customHeight="1" spans="1:7">
      <c r="A10" s="43"/>
      <c r="B10" s="48"/>
      <c r="C10" s="48"/>
      <c r="D10" s="49"/>
      <c r="E10" s="49"/>
      <c r="F10" s="50"/>
      <c r="G10" s="50"/>
    </row>
    <row r="11" ht="18" customHeight="1" spans="1:7">
      <c r="A11" s="34"/>
      <c r="B11" s="34"/>
      <c r="C11" s="47"/>
      <c r="D11" s="47"/>
      <c r="E11" s="47"/>
      <c r="F11" s="47"/>
      <c r="G11" s="51"/>
    </row>
  </sheetData>
  <mergeCells count="26">
    <mergeCell ref="A1:B1"/>
    <mergeCell ref="C1:F1"/>
    <mergeCell ref="A2:G2"/>
    <mergeCell ref="B3:C3"/>
    <mergeCell ref="D3:E3"/>
    <mergeCell ref="B4:C4"/>
    <mergeCell ref="D4:E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F10:G10"/>
    <mergeCell ref="A11:B11"/>
    <mergeCell ref="C11:F11"/>
  </mergeCells>
  <printOptions horizontalCentered="1"/>
  <pageMargins left="0.116416666666667" right="0.116416666666667" top="0.59375" bottom="0" header="0.59375" footer="0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view="pageBreakPreview" zoomScale="130" zoomScaleNormal="100" workbookViewId="0">
      <selection activeCell="G2" sqref="G2"/>
    </sheetView>
  </sheetViews>
  <sheetFormatPr defaultColWidth="9" defaultRowHeight="14.25" outlineLevelCol="5"/>
  <cols>
    <col min="1" max="1" width="6.87619047619048" style="13" customWidth="1"/>
    <col min="2" max="2" width="19.1238095238095" style="13" customWidth="1"/>
    <col min="3" max="3" width="28.5047619047619" style="13" customWidth="1"/>
    <col min="4" max="4" width="19.3809523809524" style="13" customWidth="1"/>
    <col min="5" max="5" width="23.7619047619048" style="13" customWidth="1"/>
    <col min="6" max="6" width="20.7619047619048" style="13" customWidth="1"/>
    <col min="7" max="8" width="9" style="13"/>
    <col min="9" max="9" width="13.0095238095238" style="13"/>
    <col min="10" max="16384" width="9" style="13"/>
  </cols>
  <sheetData>
    <row r="1" s="13" customFormat="1" ht="54" customHeight="1" spans="1:6">
      <c r="A1" s="14" t="s">
        <v>9</v>
      </c>
      <c r="B1" s="14"/>
      <c r="C1" s="14"/>
      <c r="D1" s="15"/>
      <c r="E1" s="14"/>
      <c r="F1" s="14"/>
    </row>
    <row r="2" s="13" customFormat="1" ht="52" customHeight="1" spans="1:6">
      <c r="A2" s="16" t="s">
        <v>10</v>
      </c>
      <c r="B2" s="16" t="s">
        <v>11</v>
      </c>
      <c r="C2" s="16" t="s">
        <v>12</v>
      </c>
      <c r="D2" s="17" t="s">
        <v>13</v>
      </c>
      <c r="E2" s="18" t="s">
        <v>14</v>
      </c>
      <c r="F2" s="16" t="s">
        <v>15</v>
      </c>
    </row>
    <row r="3" s="13" customFormat="1" ht="52" customHeight="1" spans="1:6">
      <c r="A3" s="19">
        <v>1</v>
      </c>
      <c r="B3" s="20" t="s">
        <v>16</v>
      </c>
      <c r="C3" s="21">
        <f>清单!F15</f>
        <v>0</v>
      </c>
      <c r="D3" s="21">
        <f>C3</f>
        <v>0</v>
      </c>
      <c r="E3" s="22"/>
      <c r="F3" s="22"/>
    </row>
    <row r="4" s="13" customFormat="1" ht="52" customHeight="1" spans="1:6">
      <c r="A4" s="23" t="s">
        <v>17</v>
      </c>
      <c r="B4" s="24"/>
      <c r="C4" s="25"/>
      <c r="D4" s="26" t="s">
        <v>18</v>
      </c>
      <c r="E4" s="27"/>
      <c r="F4" s="28"/>
    </row>
    <row r="5" s="13" customFormat="1" ht="52" customHeight="1" spans="1:6">
      <c r="A5" s="29"/>
      <c r="B5" s="30"/>
      <c r="C5" s="31"/>
      <c r="D5" s="26" t="s">
        <v>19</v>
      </c>
      <c r="E5" s="27"/>
      <c r="F5" s="28"/>
    </row>
    <row r="9" spans="3:4">
      <c r="C9" s="32"/>
      <c r="D9" s="32"/>
    </row>
    <row r="10" spans="4:4">
      <c r="D10" s="32"/>
    </row>
    <row r="11" spans="4:4">
      <c r="D11" s="32"/>
    </row>
  </sheetData>
  <mergeCells count="4">
    <mergeCell ref="A1:F1"/>
    <mergeCell ref="E4:F4"/>
    <mergeCell ref="E5:F5"/>
    <mergeCell ref="A4:C5"/>
  </mergeCells>
  <pageMargins left="0.75" right="0.75" top="1" bottom="1" header="0.5" footer="0.5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view="pageBreakPreview" zoomScale="130" zoomScaleNormal="100" workbookViewId="0">
      <selection activeCell="K9" sqref="K9"/>
    </sheetView>
  </sheetViews>
  <sheetFormatPr defaultColWidth="10.2857142857143" defaultRowHeight="14.25" outlineLevelCol="6"/>
  <cols>
    <col min="1" max="1" width="8.23809523809524" style="1" customWidth="1"/>
    <col min="2" max="2" width="19.8857142857143" style="2" customWidth="1"/>
    <col min="3" max="3" width="8.56190476190476" style="1" customWidth="1"/>
    <col min="4" max="4" width="13.8380952380952" style="1" customWidth="1"/>
    <col min="5" max="6" width="16.1428571428571" style="1" customWidth="1"/>
    <col min="7" max="7" width="9.99047619047619" style="1" customWidth="1"/>
    <col min="8" max="16384" width="10.2857142857143" style="1"/>
  </cols>
  <sheetData>
    <row r="1" ht="29" customHeight="1" spans="1:7">
      <c r="A1" s="3" t="s">
        <v>20</v>
      </c>
      <c r="B1" s="3"/>
      <c r="C1" s="3"/>
      <c r="D1" s="3"/>
      <c r="E1" s="3"/>
      <c r="F1" s="3"/>
      <c r="G1" s="3"/>
    </row>
    <row r="2" ht="30" customHeight="1" spans="1:7">
      <c r="A2" s="4" t="s">
        <v>10</v>
      </c>
      <c r="B2" s="4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15</v>
      </c>
    </row>
    <row r="3" ht="21" customHeight="1" spans="1:7">
      <c r="A3" s="5">
        <v>1</v>
      </c>
      <c r="B3" s="5" t="s">
        <v>26</v>
      </c>
      <c r="C3" s="5" t="s">
        <v>27</v>
      </c>
      <c r="D3" s="6">
        <v>98.28</v>
      </c>
      <c r="E3" s="6"/>
      <c r="F3" s="6"/>
      <c r="G3" s="7"/>
    </row>
    <row r="4" ht="23" customHeight="1" spans="1:7">
      <c r="A4" s="5">
        <v>2</v>
      </c>
      <c r="B4" s="5" t="s">
        <v>28</v>
      </c>
      <c r="C4" s="5" t="s">
        <v>27</v>
      </c>
      <c r="D4" s="6">
        <v>268.35</v>
      </c>
      <c r="E4" s="6"/>
      <c r="F4" s="6"/>
      <c r="G4" s="7"/>
    </row>
    <row r="5" ht="23" customHeight="1" spans="1:7">
      <c r="A5" s="5">
        <v>3</v>
      </c>
      <c r="B5" s="5" t="s">
        <v>29</v>
      </c>
      <c r="C5" s="5" t="s">
        <v>27</v>
      </c>
      <c r="D5" s="6">
        <v>3522.81</v>
      </c>
      <c r="E5" s="6"/>
      <c r="F5" s="6"/>
      <c r="G5" s="7"/>
    </row>
    <row r="6" ht="23" customHeight="1" spans="1:7">
      <c r="A6" s="5">
        <v>4</v>
      </c>
      <c r="B6" s="5" t="s">
        <v>30</v>
      </c>
      <c r="C6" s="5" t="s">
        <v>27</v>
      </c>
      <c r="D6" s="6">
        <v>6005.89</v>
      </c>
      <c r="E6" s="6"/>
      <c r="F6" s="6"/>
      <c r="G6" s="7"/>
    </row>
    <row r="7" ht="23" customHeight="1" spans="1:7">
      <c r="A7" s="5">
        <v>5</v>
      </c>
      <c r="B7" s="5" t="s">
        <v>31</v>
      </c>
      <c r="C7" s="5" t="s">
        <v>27</v>
      </c>
      <c r="D7" s="6">
        <v>10815.39</v>
      </c>
      <c r="E7" s="6"/>
      <c r="F7" s="6"/>
      <c r="G7" s="7"/>
    </row>
    <row r="8" ht="23" customHeight="1" spans="1:7">
      <c r="A8" s="5">
        <v>6</v>
      </c>
      <c r="B8" s="5" t="s">
        <v>32</v>
      </c>
      <c r="C8" s="5" t="s">
        <v>27</v>
      </c>
      <c r="D8" s="6">
        <v>105.81</v>
      </c>
      <c r="E8" s="6"/>
      <c r="F8" s="6"/>
      <c r="G8" s="7"/>
    </row>
    <row r="9" ht="23" customHeight="1" spans="1:7">
      <c r="A9" s="5">
        <v>7</v>
      </c>
      <c r="B9" s="5" t="s">
        <v>33</v>
      </c>
      <c r="C9" s="5" t="s">
        <v>27</v>
      </c>
      <c r="D9" s="6">
        <v>352.86</v>
      </c>
      <c r="E9" s="8"/>
      <c r="F9" s="6"/>
      <c r="G9" s="9"/>
    </row>
    <row r="10" ht="24" customHeight="1" spans="1:7">
      <c r="A10" s="5">
        <v>8</v>
      </c>
      <c r="B10" s="10" t="s">
        <v>34</v>
      </c>
      <c r="C10" s="5" t="s">
        <v>27</v>
      </c>
      <c r="D10" s="6">
        <v>46.33</v>
      </c>
      <c r="E10" s="8"/>
      <c r="F10" s="6"/>
      <c r="G10" s="9"/>
    </row>
    <row r="11" ht="29" customHeight="1" spans="1:7">
      <c r="A11" s="5">
        <v>9</v>
      </c>
      <c r="B11" s="10" t="s">
        <v>35</v>
      </c>
      <c r="C11" s="5" t="s">
        <v>27</v>
      </c>
      <c r="D11" s="6">
        <v>1354.71</v>
      </c>
      <c r="E11" s="6"/>
      <c r="F11" s="6"/>
      <c r="G11" s="7"/>
    </row>
    <row r="12" ht="28" customHeight="1" spans="1:7">
      <c r="A12" s="5">
        <v>10</v>
      </c>
      <c r="B12" s="10" t="s">
        <v>36</v>
      </c>
      <c r="C12" s="5" t="s">
        <v>27</v>
      </c>
      <c r="D12" s="6">
        <v>7.15</v>
      </c>
      <c r="E12" s="8"/>
      <c r="F12" s="6"/>
      <c r="G12" s="9"/>
    </row>
    <row r="13" ht="28" customHeight="1" spans="1:7">
      <c r="A13" s="5">
        <v>11</v>
      </c>
      <c r="B13" s="10" t="s">
        <v>37</v>
      </c>
      <c r="C13" s="5"/>
      <c r="D13" s="6"/>
      <c r="E13" s="8"/>
      <c r="F13" s="6">
        <f>SUM(F3:F12)</f>
        <v>0</v>
      </c>
      <c r="G13" s="9"/>
    </row>
    <row r="14" ht="28" customHeight="1" spans="1:7">
      <c r="A14" s="5">
        <v>12</v>
      </c>
      <c r="B14" s="10" t="s">
        <v>38</v>
      </c>
      <c r="C14" s="5"/>
      <c r="D14" s="11">
        <v>0.03</v>
      </c>
      <c r="E14" s="8"/>
      <c r="F14" s="6">
        <f>SUM(F3:F12)*3%</f>
        <v>0</v>
      </c>
      <c r="G14" s="9"/>
    </row>
    <row r="15" ht="24" customHeight="1" spans="1:7">
      <c r="A15" s="5">
        <v>13</v>
      </c>
      <c r="B15" s="5" t="s">
        <v>39</v>
      </c>
      <c r="C15" s="9"/>
      <c r="D15" s="9"/>
      <c r="E15" s="8"/>
      <c r="F15" s="8">
        <f>F13+F14</f>
        <v>0</v>
      </c>
      <c r="G15" s="9"/>
    </row>
    <row r="16" ht="254" customHeight="1" spans="1:7">
      <c r="A16" s="12" t="s">
        <v>40</v>
      </c>
      <c r="B16" s="12"/>
      <c r="C16" s="12"/>
      <c r="D16" s="12"/>
      <c r="E16" s="12"/>
      <c r="F16" s="12"/>
      <c r="G16" s="12"/>
    </row>
    <row r="17" ht="12" spans="1:7">
      <c r="A17" s="12"/>
      <c r="B17" s="12"/>
      <c r="C17" s="12"/>
      <c r="D17" s="12"/>
      <c r="E17" s="12"/>
      <c r="F17" s="12"/>
      <c r="G17" s="12"/>
    </row>
  </sheetData>
  <mergeCells count="2">
    <mergeCell ref="A1:G1"/>
    <mergeCell ref="A16:G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封-2 招标控制价封面</vt:lpstr>
      <vt:lpstr>汇总表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麦惠诚</cp:lastModifiedBy>
  <dcterms:created xsi:type="dcterms:W3CDTF">2023-06-12T22:24:00Z</dcterms:created>
  <dcterms:modified xsi:type="dcterms:W3CDTF">2024-08-23T10:49:52Z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9B9B0B23CC154A55A69527A8EBE8145E_13</vt:lpwstr>
  </property>
  <property fmtid="{D5CDD505-2E9C-101B-9397-08002B2CF9AE}" pid="3" name="KSOProductBuildVer">
    <vt:lpwstr>2052-12.1.0.16399</vt:lpwstr>
  </property>
</Properties>
</file>