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activeTab="1"/>
  </bookViews>
  <sheets>
    <sheet name="汇总表" sheetId="3" r:id="rId1"/>
    <sheet name="编制说明" sheetId="2" r:id="rId2"/>
    <sheet name="报价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报价清单!$A$3:$G$17</definedName>
    <definedName name="、">#REF!</definedName>
    <definedName name="\7">#REF!</definedName>
    <definedName name="\A">#REF!</definedName>
    <definedName name="\B">#REF!</definedName>
    <definedName name="\C">#REF!</definedName>
    <definedName name="\D">#REF!</definedName>
    <definedName name="\P">#REF!</definedName>
    <definedName name="\R">#REF!</definedName>
    <definedName name="\S">#REF!</definedName>
    <definedName name="\t">#REF!</definedName>
    <definedName name="\U">#REF!</definedName>
    <definedName name="__________A1540" hidden="1">{"'Summary'!$A$1:$J$46"}</definedName>
    <definedName name="_________A1540" hidden="1">{"'Summary'!$A$1:$J$46"}</definedName>
    <definedName name="________A1540" hidden="1">{"'Summary'!$A$1:$J$46"}</definedName>
    <definedName name="________ATC12">#REF!</definedName>
    <definedName name="________ATC15">#REF!</definedName>
    <definedName name="________ATC3">#REF!</definedName>
    <definedName name="________ATC6">#REF!</definedName>
    <definedName name="________ATC9">#REF!</definedName>
    <definedName name="________BBU2">#REF!</definedName>
    <definedName name="________BBU3">#REF!</definedName>
    <definedName name="________CFU1">#REF!</definedName>
    <definedName name="________COB1">#REF!</definedName>
    <definedName name="________COB2">#REF!</definedName>
    <definedName name="________FEG2">#REF!</definedName>
    <definedName name="________FEG8">#REF!</definedName>
    <definedName name="________GVM1">#REF!</definedName>
    <definedName name="________GVM2">#REF!</definedName>
    <definedName name="________MCB1">#REF!</definedName>
    <definedName name="________MU120">'[1]Building Blocks'!$B$6</definedName>
    <definedName name="________MU30">'[1]Building Blocks'!$B$4</definedName>
    <definedName name="________MU60">'[1]Building Blocks'!$B$5</definedName>
    <definedName name="________PD2">#REF!</definedName>
    <definedName name="________PD3">#REF!</definedName>
    <definedName name="________PD4">#REF!</definedName>
    <definedName name="________PU1">#REF!</definedName>
    <definedName name="________PU2">#REF!</definedName>
    <definedName name="________PU3">#REF!</definedName>
    <definedName name="________PU4">#REF!</definedName>
    <definedName name="________ref2">#REF!</definedName>
    <definedName name="________Rel21">[2]DialogData!$B$15</definedName>
    <definedName name="________set11">#REF!</definedName>
    <definedName name="________set12">#REF!</definedName>
    <definedName name="________set21">#REF!</definedName>
    <definedName name="________set22">#REF!</definedName>
    <definedName name="________set31">#REF!</definedName>
    <definedName name="________set32">#REF!</definedName>
    <definedName name="________SUM22">#REF!</definedName>
    <definedName name="________TC16">#REF!</definedName>
    <definedName name="________TCU20">#REF!</definedName>
    <definedName name="________TCU32">#REF!</definedName>
    <definedName name="________TCU43">#REF!</definedName>
    <definedName name="________TCU52">#REF!</definedName>
    <definedName name="________TCU8">#REF!</definedName>
    <definedName name="________VAT1">#REF!</definedName>
    <definedName name="________VAT2">#REF!</definedName>
    <definedName name="________WAP1">[3]Main!#REF!</definedName>
    <definedName name="_______A1540" hidden="1">{"'Summary'!$A$1:$J$46"}</definedName>
    <definedName name="_______ATC12">#REF!</definedName>
    <definedName name="_______ATC15">#REF!</definedName>
    <definedName name="_______ATC3">#REF!</definedName>
    <definedName name="_______ATC6">#REF!</definedName>
    <definedName name="_______ATC9">#REF!</definedName>
    <definedName name="_______BBU2">#REF!</definedName>
    <definedName name="_______BBU3">#REF!</definedName>
    <definedName name="_______CFU1">#REF!</definedName>
    <definedName name="_______COB1">#REF!</definedName>
    <definedName name="_______COB2">#REF!</definedName>
    <definedName name="_______FEG2">#REF!</definedName>
    <definedName name="_______FEG8">#REF!</definedName>
    <definedName name="_______GVM1">#REF!</definedName>
    <definedName name="_______GVM2">#REF!</definedName>
    <definedName name="_______MCB1">#REF!</definedName>
    <definedName name="_______MU120">'[1]Building Blocks'!$B$6</definedName>
    <definedName name="_______MU30">'[1]Building Blocks'!$B$4</definedName>
    <definedName name="_______MU60">'[1]Building Blocks'!$B$5</definedName>
    <definedName name="_______PD2">#REF!</definedName>
    <definedName name="_______PD3">#REF!</definedName>
    <definedName name="_______PD4">#REF!</definedName>
    <definedName name="_______PU1">#REF!</definedName>
    <definedName name="_______PU2">#REF!</definedName>
    <definedName name="_______PU3">#REF!</definedName>
    <definedName name="_______PU4">#REF!</definedName>
    <definedName name="_______ref2">#REF!</definedName>
    <definedName name="_______Rel21">[2]DialogData!$B$15</definedName>
    <definedName name="_______set11">#REF!</definedName>
    <definedName name="_______set12">#REF!</definedName>
    <definedName name="_______set21">#REF!</definedName>
    <definedName name="_______set22">#REF!</definedName>
    <definedName name="_______set31">#REF!</definedName>
    <definedName name="_______set32">#REF!</definedName>
    <definedName name="_______SUM22">#REF!</definedName>
    <definedName name="_______TC16">#REF!</definedName>
    <definedName name="_______TCU20">#REF!</definedName>
    <definedName name="_______TCU32">#REF!</definedName>
    <definedName name="_______TCU43">#REF!</definedName>
    <definedName name="_______TCU52">#REF!</definedName>
    <definedName name="_______TCU8">#REF!</definedName>
    <definedName name="_______VAT1">#REF!</definedName>
    <definedName name="_______VAT2">#REF!</definedName>
    <definedName name="_______WAP1">[3]Main!#REF!</definedName>
    <definedName name="_______xlfn.AGGREGATE" hidden="1">#NAME?</definedName>
    <definedName name="______A1540" hidden="1">{"'Summary'!$A$1:$J$46"}</definedName>
    <definedName name="______ATC12">#REF!</definedName>
    <definedName name="______ATC15">#REF!</definedName>
    <definedName name="______ATC3">#REF!</definedName>
    <definedName name="______ATC6">#REF!</definedName>
    <definedName name="______ATC9">#REF!</definedName>
    <definedName name="______BBU2">#REF!</definedName>
    <definedName name="______BBU3">#REF!</definedName>
    <definedName name="______CFU1">#REF!</definedName>
    <definedName name="______COB1">#REF!</definedName>
    <definedName name="______COB2">#REF!</definedName>
    <definedName name="______FEG2">#REF!</definedName>
    <definedName name="______FEG8">#REF!</definedName>
    <definedName name="______GVM1">#REF!</definedName>
    <definedName name="______GVM2">#REF!</definedName>
    <definedName name="______MCB1">#REF!</definedName>
    <definedName name="______MU120">'[1]Building Blocks'!$B$6</definedName>
    <definedName name="______MU30">'[1]Building Blocks'!$B$4</definedName>
    <definedName name="______MU60">'[1]Building Blocks'!$B$5</definedName>
    <definedName name="______PD2">#REF!</definedName>
    <definedName name="______PD3">#REF!</definedName>
    <definedName name="______PD4">#REF!</definedName>
    <definedName name="______PU1">#REF!</definedName>
    <definedName name="______PU2">#REF!</definedName>
    <definedName name="______PU3">#REF!</definedName>
    <definedName name="______PU4">#REF!</definedName>
    <definedName name="______ref2">#REF!</definedName>
    <definedName name="______Rel21">[2]DialogData!$B$15</definedName>
    <definedName name="______set11">#REF!</definedName>
    <definedName name="______set12">#REF!</definedName>
    <definedName name="______set21">#REF!</definedName>
    <definedName name="______set22">#REF!</definedName>
    <definedName name="______set31">#REF!</definedName>
    <definedName name="______set32">#REF!</definedName>
    <definedName name="______SUM22">#REF!</definedName>
    <definedName name="______TC16">#REF!</definedName>
    <definedName name="______TCU20">#REF!</definedName>
    <definedName name="______TCU32">#REF!</definedName>
    <definedName name="______TCU43">#REF!</definedName>
    <definedName name="______TCU52">#REF!</definedName>
    <definedName name="______TCU8">#REF!</definedName>
    <definedName name="______VAT1">#REF!</definedName>
    <definedName name="______VAT2">#REF!</definedName>
    <definedName name="______WAP1">[3]Main!#REF!</definedName>
    <definedName name="______xlfn.AGGREGATE" hidden="1">#NAME?</definedName>
    <definedName name="_____A1540" hidden="1">{"'Summary'!$A$1:$J$46"}</definedName>
    <definedName name="_____ATC12">#REF!</definedName>
    <definedName name="_____ATC15">#REF!</definedName>
    <definedName name="_____ATC3">#REF!</definedName>
    <definedName name="_____ATC6">#REF!</definedName>
    <definedName name="_____ATC9">#REF!</definedName>
    <definedName name="_____BBU2">#REF!</definedName>
    <definedName name="_____BBU3">#REF!</definedName>
    <definedName name="_____CFU1">#REF!</definedName>
    <definedName name="_____COB1">#REF!</definedName>
    <definedName name="_____COB2">#REF!</definedName>
    <definedName name="_____FEG2">#REF!</definedName>
    <definedName name="_____FEG8">#REF!</definedName>
    <definedName name="_____GVM1">#REF!</definedName>
    <definedName name="_____GVM2">#REF!</definedName>
    <definedName name="_____MCB1">#REF!</definedName>
    <definedName name="_____MU120">'[1]Building Blocks'!$B$6</definedName>
    <definedName name="_____MU30">'[1]Building Blocks'!$B$4</definedName>
    <definedName name="_____MU60">'[1]Building Blocks'!$B$5</definedName>
    <definedName name="_____PD2">#REF!</definedName>
    <definedName name="_____PD3">#REF!</definedName>
    <definedName name="_____PD4">#REF!</definedName>
    <definedName name="_____PU1">#REF!</definedName>
    <definedName name="_____PU2">#REF!</definedName>
    <definedName name="_____PU3">#REF!</definedName>
    <definedName name="_____PU4">#REF!</definedName>
    <definedName name="_____ref2">#REF!</definedName>
    <definedName name="_____Rel21">[2]DialogData!$B$15</definedName>
    <definedName name="_____set11">#REF!</definedName>
    <definedName name="_____set12">#REF!</definedName>
    <definedName name="_____set21">#REF!</definedName>
    <definedName name="_____set22">#REF!</definedName>
    <definedName name="_____set31">#REF!</definedName>
    <definedName name="_____set32">#REF!</definedName>
    <definedName name="_____SUM22">#REF!</definedName>
    <definedName name="_____TC16">#REF!</definedName>
    <definedName name="_____TCU20">#REF!</definedName>
    <definedName name="_____TCU32">#REF!</definedName>
    <definedName name="_____TCU43">#REF!</definedName>
    <definedName name="_____TCU52">#REF!</definedName>
    <definedName name="_____TCU8">#REF!</definedName>
    <definedName name="_____VAT1">#REF!</definedName>
    <definedName name="_____VAT2">#REF!</definedName>
    <definedName name="_____WAP1">[3]Main!#REF!</definedName>
    <definedName name="_____xlfn.AGGREGATE" hidden="1">#NAME?</definedName>
    <definedName name="____A1540" hidden="1">{"'Summary'!$A$1:$J$46"}</definedName>
    <definedName name="____ATC12">#REF!</definedName>
    <definedName name="____ATC15">#REF!</definedName>
    <definedName name="____ATC3">#REF!</definedName>
    <definedName name="____ATC6">#REF!</definedName>
    <definedName name="____ATC9">#REF!</definedName>
    <definedName name="____BBU2">#REF!</definedName>
    <definedName name="____BBU3">#REF!</definedName>
    <definedName name="____CFU1">#REF!</definedName>
    <definedName name="____COB1">#REF!</definedName>
    <definedName name="____COB2">#REF!</definedName>
    <definedName name="____FEG2">#REF!</definedName>
    <definedName name="____FEG8">#REF!</definedName>
    <definedName name="____GVM1">#REF!</definedName>
    <definedName name="____GVM2">#REF!</definedName>
    <definedName name="____MCB1">#REF!</definedName>
    <definedName name="____MU120">'[1]Building Blocks'!$B$6</definedName>
    <definedName name="____MU30">'[1]Building Blocks'!$B$4</definedName>
    <definedName name="____MU60">'[1]Building Blocks'!$B$5</definedName>
    <definedName name="____PD2">#REF!</definedName>
    <definedName name="____PD3">#REF!</definedName>
    <definedName name="____PD4">#REF!</definedName>
    <definedName name="____PU1">#REF!</definedName>
    <definedName name="____PU2">#REF!</definedName>
    <definedName name="____PU3">#REF!</definedName>
    <definedName name="____PU4">#REF!</definedName>
    <definedName name="____ref2">#REF!</definedName>
    <definedName name="____Rel21">[2]DialogData!$B$15</definedName>
    <definedName name="____set11">#REF!</definedName>
    <definedName name="____set12">#REF!</definedName>
    <definedName name="____set21">#REF!</definedName>
    <definedName name="____set22">#REF!</definedName>
    <definedName name="____set31">#REF!</definedName>
    <definedName name="____set32">#REF!</definedName>
    <definedName name="____SUM22">#REF!</definedName>
    <definedName name="____TC16">#REF!</definedName>
    <definedName name="____TCU20">#REF!</definedName>
    <definedName name="____TCU32">#REF!</definedName>
    <definedName name="____TCU43">#REF!</definedName>
    <definedName name="____TCU52">#REF!</definedName>
    <definedName name="____TCU8">#REF!</definedName>
    <definedName name="____VAT1">#REF!</definedName>
    <definedName name="____VAT2">#REF!</definedName>
    <definedName name="____WAP1">[3]Main!#REF!</definedName>
    <definedName name="____xlfn.AGGREGATE" hidden="1">#NAME?</definedName>
    <definedName name="___A1540" hidden="1">{"'Summary'!$A$1:$J$46"}</definedName>
    <definedName name="___ATC12">#REF!</definedName>
    <definedName name="___ATC15">#REF!</definedName>
    <definedName name="___ATC3">#REF!</definedName>
    <definedName name="___ATC6">#REF!</definedName>
    <definedName name="___ATC9">#REF!</definedName>
    <definedName name="___BBU2">#REF!</definedName>
    <definedName name="___BBU3">#REF!</definedName>
    <definedName name="___CFU1">#REF!</definedName>
    <definedName name="___COB1">#REF!</definedName>
    <definedName name="___COB2">#REF!</definedName>
    <definedName name="___FEG2">#REF!</definedName>
    <definedName name="___FEG8">#REF!</definedName>
    <definedName name="___GVM1">#REF!</definedName>
    <definedName name="___GVM2">#REF!</definedName>
    <definedName name="___MCB1">#REF!</definedName>
    <definedName name="___MU120">'[1]Building Blocks'!$B$6</definedName>
    <definedName name="___MU30">'[1]Building Blocks'!$B$4</definedName>
    <definedName name="___MU60">'[1]Building Blocks'!$B$5</definedName>
    <definedName name="___PD2">#REF!</definedName>
    <definedName name="___PD3">#REF!</definedName>
    <definedName name="___PD4">#REF!</definedName>
    <definedName name="___PU1">#REF!</definedName>
    <definedName name="___PU2">#REF!</definedName>
    <definedName name="___PU3">#REF!</definedName>
    <definedName name="___PU4">#REF!</definedName>
    <definedName name="___ref2">#REF!</definedName>
    <definedName name="___Rel21">[2]DialogData!$B$15</definedName>
    <definedName name="___set11">#REF!</definedName>
    <definedName name="___set12">#REF!</definedName>
    <definedName name="___set21">#REF!</definedName>
    <definedName name="___set22">#REF!</definedName>
    <definedName name="___set31">#REF!</definedName>
    <definedName name="___set32">#REF!</definedName>
    <definedName name="___SUM22">#REF!</definedName>
    <definedName name="___TC16">#REF!</definedName>
    <definedName name="___TCU20">#REF!</definedName>
    <definedName name="___TCU32">#REF!</definedName>
    <definedName name="___TCU43">#REF!</definedName>
    <definedName name="___TCU52">#REF!</definedName>
    <definedName name="___TCU8">#REF!</definedName>
    <definedName name="___VAT1">#REF!</definedName>
    <definedName name="___VAT2">#REF!</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ATC12">#REF!</definedName>
    <definedName name="__ATC15">#REF!</definedName>
    <definedName name="__ATC3">#REF!</definedName>
    <definedName name="__ATC6">#REF!</definedName>
    <definedName name="__ATC9">#REF!</definedName>
    <definedName name="__BBU2">#REF!</definedName>
    <definedName name="__BBU3">#REF!</definedName>
    <definedName name="__CFU1">#REF!</definedName>
    <definedName name="__COB1">#REF!</definedName>
    <definedName name="__COB2">#REF!</definedName>
    <definedName name="__FEG2">#REF!</definedName>
    <definedName name="__FEG8">#REF!</definedName>
    <definedName name="__GVM1">#REF!</definedName>
    <definedName name="__GVM2">#REF!</definedName>
    <definedName name="__MCB1">#REF!</definedName>
    <definedName name="__MU120">'[1]Building Blocks'!$B$6</definedName>
    <definedName name="__MU30">'[1]Building Blocks'!$B$4</definedName>
    <definedName name="__MU60">'[1]Building Blocks'!$B$5</definedName>
    <definedName name="__PD2">#REF!</definedName>
    <definedName name="__PD3">#REF!</definedName>
    <definedName name="__PD4">#REF!</definedName>
    <definedName name="__PU1">#REF!</definedName>
    <definedName name="__PU2">#REF!</definedName>
    <definedName name="__PU3">#REF!</definedName>
    <definedName name="__PU4">#REF!</definedName>
    <definedName name="__ref2">#REF!</definedName>
    <definedName name="__Rel21">[2]DialogData!$B$15</definedName>
    <definedName name="__REV1">"Texte 161"</definedName>
    <definedName name="__REV2">"Texte 173"</definedName>
    <definedName name="__REV3">"Texte 167"</definedName>
    <definedName name="__REV4">"Texte 179"</definedName>
    <definedName name="__set11">#REF!</definedName>
    <definedName name="__set12">#REF!</definedName>
    <definedName name="__set21">#REF!</definedName>
    <definedName name="__set22">#REF!</definedName>
    <definedName name="__set31">#REF!</definedName>
    <definedName name="__set32">#REF!</definedName>
    <definedName name="__SUM22">#REF!</definedName>
    <definedName name="__TC16">#REF!</definedName>
    <definedName name="__TCU20">#REF!</definedName>
    <definedName name="__TCU32">#REF!</definedName>
    <definedName name="__TCU43">#REF!</definedName>
    <definedName name="__TCU52">#REF!</definedName>
    <definedName name="__TCU8">#REF!</definedName>
    <definedName name="__VAT1">#REF!</definedName>
    <definedName name="__VAT2">#REF!</definedName>
    <definedName name="__WAP1">[3]Main!#REF!</definedName>
    <definedName name="__xlfn.AGGREGATE" hidden="1">#NAME?</definedName>
    <definedName name="_1">[5]浅埋暗挖!#REF!</definedName>
    <definedName name="_1_0_Parse_" hidden="1">[6]MAIN!#REF!</definedName>
    <definedName name="_1_01LYCOPODIUMEQUIPMENTLIST">#REF!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#REF!</definedName>
    <definedName name="_555">EVALUATE+#REF!</definedName>
    <definedName name="_5A1540_" hidden="1">{"'Summary'!$A$1:$J$46"}</definedName>
    <definedName name="_8_8">EVALUATE+#REF!</definedName>
    <definedName name="_A1540" hidden="1">{"'Summary'!$A$1:$J$46"}</definedName>
    <definedName name="_ATC12">#REF!</definedName>
    <definedName name="_ATC15">#REF!</definedName>
    <definedName name="_ATC3">#REF!</definedName>
    <definedName name="_ATC6">#REF!</definedName>
    <definedName name="_ATC9">#REF!</definedName>
    <definedName name="_BBU2">#REF!</definedName>
    <definedName name="_BBU3">#REF!</definedName>
    <definedName name="_c1">#REF!</definedName>
    <definedName name="_c10">#REF!</definedName>
    <definedName name="_c11">#REF!</definedName>
    <definedName name="_c12">#REF!</definedName>
    <definedName name="_c13">#REF!</definedName>
    <definedName name="_c14">#REF!</definedName>
    <definedName name="_c15">#REF!</definedName>
    <definedName name="_c16">#REF!</definedName>
    <definedName name="_c17">#REF!</definedName>
    <definedName name="_c18">#REF!</definedName>
    <definedName name="_c19">#REF!</definedName>
    <definedName name="_c2">#REF!</definedName>
    <definedName name="_c20">#REF!</definedName>
    <definedName name="_c21">#REF!</definedName>
    <definedName name="_c22">#REF!</definedName>
    <definedName name="_c23">#REF!</definedName>
    <definedName name="_c24">#REF!</definedName>
    <definedName name="_c25">#REF!</definedName>
    <definedName name="_c26">#REF!</definedName>
    <definedName name="_c27">#REF!</definedName>
    <definedName name="_c28">#REF!</definedName>
    <definedName name="_c29">#REF!</definedName>
    <definedName name="_c3">#REF!</definedName>
    <definedName name="_c30">#REF!</definedName>
    <definedName name="_c31">#REF!</definedName>
    <definedName name="_c32">#REF!</definedName>
    <definedName name="_c33">#REF!</definedName>
    <definedName name="_c34">#REF!</definedName>
    <definedName name="_c35">#REF!</definedName>
    <definedName name="_c36">#REF!</definedName>
    <definedName name="_c37">#REF!</definedName>
    <definedName name="_c38">#REF!</definedName>
    <definedName name="_c39">#REF!</definedName>
    <definedName name="_c4">#REF!</definedName>
    <definedName name="_c40">#REF!</definedName>
    <definedName name="_c41">#REF!</definedName>
    <definedName name="_c5">#REF!</definedName>
    <definedName name="_c6">#REF!</definedName>
    <definedName name="_c7">#REF!</definedName>
    <definedName name="_c8">#REF!</definedName>
    <definedName name="_c9">#REF!</definedName>
    <definedName name="_CFU1">#REF!</definedName>
    <definedName name="_cL1">#REF!</definedName>
    <definedName name="_COB1">#REF!</definedName>
    <definedName name="_COB2">#REF!</definedName>
    <definedName name="_FEG2">#REF!</definedName>
    <definedName name="_FEG8">#REF!</definedName>
    <definedName name="_Fill" hidden="1">#REF!</definedName>
    <definedName name="_GVM1">#REF!</definedName>
    <definedName name="_GVM2">#REF!</definedName>
    <definedName name="_h1">#REF!</definedName>
    <definedName name="_h10">#REF!</definedName>
    <definedName name="_h11">#REF!</definedName>
    <definedName name="_h12">#REF!</definedName>
    <definedName name="_h13">#REF!</definedName>
    <definedName name="_h14">#REF!</definedName>
    <definedName name="_h2">#REF!</definedName>
    <definedName name="_h3">#REF!</definedName>
    <definedName name="_h4">#REF!</definedName>
    <definedName name="_h5">#REF!</definedName>
    <definedName name="_h6">#REF!</definedName>
    <definedName name="_h7">#REF!</definedName>
    <definedName name="_h8">#REF!</definedName>
    <definedName name="_h9">#REF!</definedName>
    <definedName name="_j1">#REF!</definedName>
    <definedName name="_j10">#REF!</definedName>
    <definedName name="_j11">#REF!</definedName>
    <definedName name="_j12">#REF!</definedName>
    <definedName name="_j13">#REF!</definedName>
    <definedName name="_j14">#REF!</definedName>
    <definedName name="_j15">#REF!</definedName>
    <definedName name="_j16">#REF!</definedName>
    <definedName name="_j17">#REF!</definedName>
    <definedName name="_j18">#REF!</definedName>
    <definedName name="_j19">#REF!</definedName>
    <definedName name="_j2">#REF!</definedName>
    <definedName name="_j20">#REF!</definedName>
    <definedName name="_j21">#REF!</definedName>
    <definedName name="_j22">#REF!</definedName>
    <definedName name="_j23">#REF!</definedName>
    <definedName name="_j24">#REF!</definedName>
    <definedName name="_j25">#REF!</definedName>
    <definedName name="_j26">#REF!</definedName>
    <definedName name="_j27">#REF!</definedName>
    <definedName name="_j28">#REF!</definedName>
    <definedName name="_j29">#REF!</definedName>
    <definedName name="_j3">#REF!</definedName>
    <definedName name="_j30">#REF!</definedName>
    <definedName name="_j31">#REF!</definedName>
    <definedName name="_j32">#REF!</definedName>
    <definedName name="_j33">#REF!</definedName>
    <definedName name="_j34">#REF!</definedName>
    <definedName name="_j35">#REF!</definedName>
    <definedName name="_j36">#REF!</definedName>
    <definedName name="_j37">#REF!</definedName>
    <definedName name="_j38">#REF!</definedName>
    <definedName name="_j39">#REF!</definedName>
    <definedName name="_j4">#REF!</definedName>
    <definedName name="_j40">#REF!</definedName>
    <definedName name="_j41">#REF!</definedName>
    <definedName name="_j42">#REF!</definedName>
    <definedName name="_j43">#REF!</definedName>
    <definedName name="_j44">#REF!</definedName>
    <definedName name="_j45">#REF!</definedName>
    <definedName name="_j46">#REF!</definedName>
    <definedName name="_j47">#REF!</definedName>
    <definedName name="_j48">#REF!</definedName>
    <definedName name="_j49">#REF!</definedName>
    <definedName name="_j5">#REF!</definedName>
    <definedName name="_j50">#REF!</definedName>
    <definedName name="_j51">#REF!</definedName>
    <definedName name="_j52">#REF!</definedName>
    <definedName name="_j53">#REF!</definedName>
    <definedName name="_j54">#REF!</definedName>
    <definedName name="_j55">#REF!</definedName>
    <definedName name="_j56">#REF!</definedName>
    <definedName name="_j6">#REF!</definedName>
    <definedName name="_j7">#REF!</definedName>
    <definedName name="_j8">#REF!</definedName>
    <definedName name="_j9">#REF!</definedName>
    <definedName name="_MCB1">#REF!</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D2">#REF!</definedName>
    <definedName name="_PD3">#REF!</definedName>
    <definedName name="_PD4">#REF!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PU1">#REF!</definedName>
    <definedName name="_PU2">#REF!</definedName>
    <definedName name="_PU3">#REF!</definedName>
    <definedName name="_PU4">#REF!</definedName>
    <definedName name="_ref2">#REF!</definedName>
    <definedName name="_Rel21">[2]DialogData!$B$15</definedName>
    <definedName name="_REV1">"Texte 161"</definedName>
    <definedName name="_REV2">"Texte 173"</definedName>
    <definedName name="_REV3">"Texte 167"</definedName>
    <definedName name="_REV4">"Texte 179"</definedName>
    <definedName name="_set11">#REF!</definedName>
    <definedName name="_set12">#REF!</definedName>
    <definedName name="_set21">#REF!</definedName>
    <definedName name="_set22">#REF!</definedName>
    <definedName name="_set31">#REF!</definedName>
    <definedName name="_set32">#REF!</definedName>
    <definedName name="_SUM22">#REF!</definedName>
    <definedName name="_TC16">#REF!</definedName>
    <definedName name="_TCU20">#REF!</definedName>
    <definedName name="_TCU32">#REF!</definedName>
    <definedName name="_TCU43">#REF!</definedName>
    <definedName name="_TCU52">#REF!</definedName>
    <definedName name="_TCU8">#REF!</definedName>
    <definedName name="_VAT1">#REF!</definedName>
    <definedName name="_VAT2">#REF!</definedName>
    <definedName name="_WAP1">[3]Main!#REF!</definedName>
    <definedName name="——1">[5]浅埋暗挖!#REF!</definedName>
    <definedName name="a">#REF!</definedName>
    <definedName name="A_11">#REF!</definedName>
    <definedName name="A_8">#REF!</definedName>
    <definedName name="A_9">#REF!</definedName>
    <definedName name="A_AUCACE">[10]Data!$L$64</definedName>
    <definedName name="A_impresión_IM">#REF!</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7505_POP1Y1">#REF!</definedName>
    <definedName name="A954CVSMMS">#REF!</definedName>
    <definedName name="A954CVSTT">#REF!</definedName>
    <definedName name="A955DP">#REF!</definedName>
    <definedName name="A955HWP">#REF!</definedName>
    <definedName name="A955INSTTRAI">#REF!</definedName>
    <definedName name="A955RNPSC">#REF!</definedName>
    <definedName name="A955RNPU">#REF!</definedName>
    <definedName name="aa">[11]Constants!#REF!</definedName>
    <definedName name="aaaaaa">#N/A</definedName>
    <definedName name="ABMD12">#REF!</definedName>
    <definedName name="ABMD16">#REF!</definedName>
    <definedName name="ABMD20">#REF!</definedName>
    <definedName name="ABMD26">#REF!</definedName>
    <definedName name="ABMD32">#REF!</definedName>
    <definedName name="ABMD4">#REF!</definedName>
    <definedName name="ABMD6">#REF!</definedName>
    <definedName name="ABMD9">#REF!</definedName>
    <definedName name="ABST12">#REF!</definedName>
    <definedName name="ABST16">#REF!</definedName>
    <definedName name="ABST20">#REF!</definedName>
    <definedName name="ABST26">#REF!</definedName>
    <definedName name="ABST32">#REF!</definedName>
    <definedName name="ABST7">#REF!</definedName>
    <definedName name="ABST9">#REF!</definedName>
    <definedName name="AC_1">#REF!</definedName>
    <definedName name="AC_2">#REF!</definedName>
    <definedName name="ACCEPTEST">#REF!</definedName>
    <definedName name="ACCEPTEST0">#REF!</definedName>
    <definedName name="ACCEPTEST1">#REF!</definedName>
    <definedName name="acceptest2">#REF!</definedName>
    <definedName name="Actual_Vs_Budget">#REF!</definedName>
    <definedName name="adc">#REF!</definedName>
    <definedName name="additional_calcs">#REF!</definedName>
    <definedName name="additionalunitremote">#REF!</definedName>
    <definedName name="ADMIN">[3]Main!#REF!</definedName>
    <definedName name="ADPS">#REF!</definedName>
    <definedName name="AEDEUR">#REF!</definedName>
    <definedName name="AIP">#REF!</definedName>
    <definedName name="aiu_bottom">'[12]Financ. Overview'!#REF!</definedName>
    <definedName name="alarm_API">[13]Calculation!$B$172</definedName>
    <definedName name="ALCASDHSW">[14]HEADER!#REF!</definedName>
    <definedName name="AlleSpaltenU_on_off">#REF!</definedName>
    <definedName name="ALPTOI">#N/A</definedName>
    <definedName name="ANFANG">#REF!</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NTK1">#REF!</definedName>
    <definedName name="AntKa">#REF!</definedName>
    <definedName name="AntKb">#REF!</definedName>
    <definedName name="AntKc">#REF!</definedName>
    <definedName name="AntKd">#REF!</definedName>
    <definedName name="AntKe">#REF!</definedName>
    <definedName name="AntKf">#REF!</definedName>
    <definedName name="AntKg">#REF!</definedName>
    <definedName name="AntKh">#REF!</definedName>
    <definedName name="AntKi">#REF!</definedName>
    <definedName name="AntKj">#REF!</definedName>
    <definedName name="AntKk">#REF!</definedName>
    <definedName name="AntKl">#REF!</definedName>
    <definedName name="AntKm">#REF!</definedName>
    <definedName name="AntKn">#REF!</definedName>
    <definedName name="AntKo">#REF!</definedName>
    <definedName name="AntKp">#REF!</definedName>
    <definedName name="AntKq">#REF!</definedName>
    <definedName name="AntKr">#REF!</definedName>
    <definedName name="ANTKZ">#REF!</definedName>
    <definedName name="AP">[16]AP!$A$2:$F$25</definedName>
    <definedName name="APC">'[17]Annex 2 - Services details'!#REF!</definedName>
    <definedName name="APEflag">#REF!</definedName>
    <definedName name="APEMINI">#REF!</definedName>
    <definedName name="APESTANDARD">#REF!</definedName>
    <definedName name="App_Interface_All">[18]AP!#REF!</definedName>
    <definedName name="App_Interface_List">[18]AP!#REF!</definedName>
    <definedName name="APP_OFF">[19]本期工程报价总表!$H$28</definedName>
    <definedName name="Appli1">#REF!</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fa">#REF!</definedName>
    <definedName name="asdfasd">#REF!</definedName>
    <definedName name="asdfasdf">#REF!</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R_cost">#REF!</definedName>
    <definedName name="ASR_Price">#REF!</definedName>
    <definedName name="ASR1000_cost">#REF!</definedName>
    <definedName name="ASR1000_price">#REF!</definedName>
    <definedName name="ASS.">[25]CostCtr!#REF!</definedName>
    <definedName name="Assemblies">#REF!</definedName>
    <definedName name="asympt">#REF!</definedName>
    <definedName name="at">[26]Cost!$H$209</definedName>
    <definedName name="ATCSM12">#REF!</definedName>
    <definedName name="ATCSM15">#REF!</definedName>
    <definedName name="ATCSM3">#REF!</definedName>
    <definedName name="ATCSM6">#REF!</definedName>
    <definedName name="ATCSM9">#REF!</definedName>
    <definedName name="ATOM_TOF">[27]Calculation!$B$193</definedName>
    <definedName name="ATOM_TP">[27]Calculation!$B$194</definedName>
    <definedName name="Attached_File">#REF!</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OMCRHMISEGMIL">#REF!</definedName>
    <definedName name="AUOMCRPT">#REF!</definedName>
    <definedName name="AUOMCRXTC">#REF!</definedName>
    <definedName name="AUOMCRXTCGC">#REF!</definedName>
    <definedName name="AUOMCRXTPT">#REF!</definedName>
    <definedName name="Authority">#REF!</definedName>
    <definedName name="autobauding_need">[29]Input!$D$24</definedName>
    <definedName name="AV_PRTIME">[10]Data!$D$93</definedName>
    <definedName name="azaz">'[30]Cabling cost'!$B$69:$B$70</definedName>
    <definedName name="azazz">'[30]Cabling cost'!$B$3:$B$66</definedName>
    <definedName name="b">#REF!</definedName>
    <definedName name="Base">#REF!</definedName>
    <definedName name="base_concentrator">#REF!</definedName>
    <definedName name="Base_Duplex">#REF!</definedName>
    <definedName name="BAse_Onebox">#REF!</definedName>
    <definedName name="Base1">#REF!</definedName>
    <definedName name="Basic">#REF!</definedName>
    <definedName name="basic_interface_A">#REF!</definedName>
    <definedName name="basic_interface_B">#REF!</definedName>
    <definedName name="Basic_Support">[26]Cost!$B$17</definedName>
    <definedName name="Basic_Support_SUN">[26]Cost!$B$18</definedName>
    <definedName name="Basic_without">[26]Cost!$B$2</definedName>
    <definedName name="BasicCost">[31]Constants!#REF!</definedName>
    <definedName name="BasicCost07112003">#REF!</definedName>
    <definedName name="battery_reserve">'[32]gen info'!#REF!</definedName>
    <definedName name="BBAT">#REF!</definedName>
    <definedName name="bbbbb">#N/A</definedName>
    <definedName name="BBPA">#REF!</definedName>
    <definedName name="BBU_2">#REF!</definedName>
    <definedName name="BCDC">#REF!</definedName>
    <definedName name="bd_due_date">#REF!</definedName>
    <definedName name="bd_item_id">#REF!</definedName>
    <definedName name="bd_whs_id">#REF!</definedName>
    <definedName name="BDH_subscriber">[13]Calculation!$B$176</definedName>
    <definedName name="BDH_Trunk">[13]Calculation!$B$177</definedName>
    <definedName name="BEF">#REF!</definedName>
    <definedName name="Beg_Bal">#REF!</definedName>
    <definedName name="BESM">#REF!</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HPS">#REF!</definedName>
    <definedName name="BIDDER">[3]Main!#REF!</definedName>
    <definedName name="bo_buy_order">#REF!</definedName>
    <definedName name="BOM_LIST2">#REF!</definedName>
    <definedName name="Bonus">'[35]7505 Module Prices'!#REF!</definedName>
    <definedName name="BOQin_Configs">[22]BOQin!#REF!</definedName>
    <definedName name="BOQin_CRP1">[22]BOQin!#REF!</definedName>
    <definedName name="BOQin_CRP2">[22]BOQin!#REF!</definedName>
    <definedName name="bp_apply_user">#REF!</definedName>
    <definedName name="bp_proj_id">#REF!</definedName>
    <definedName name="bp_sheet_no">#REF!</definedName>
    <definedName name="bs61_need">[29]Input!$D$22</definedName>
    <definedName name="BSC_1_upgrade">#REF!</definedName>
    <definedName name="BSC_2_upgrade">#REF!</definedName>
    <definedName name="BSC_g1_12_6">#REF!</definedName>
    <definedName name="BSC_g1_28_8">#REF!</definedName>
    <definedName name="BSC_g1_44_12">#REF!</definedName>
    <definedName name="BSC_G1_60_15">#REF!</definedName>
    <definedName name="BSC_g1_ext_12_6_to_28_8">#REF!</definedName>
    <definedName name="BSC_g1_ext_28_8_to_44_12">#REF!</definedName>
    <definedName name="BSC_G1_ext_44_12_to_60_15">#REF!</definedName>
    <definedName name="bsc_hw">#REF!</definedName>
    <definedName name="BSC_TC012_060_S11_020">#REF!</definedName>
    <definedName name="bsctc_hw">#REF!</definedName>
    <definedName name="BSS_ENGSERVICE">#REF!</definedName>
    <definedName name="BSS_EQUIPMENT">#REF!</definedName>
    <definedName name="BSS_TRAINING">#REF!</definedName>
    <definedName name="BSTCE_ch_per_trunk">[10]DialogData!$D$28</definedName>
    <definedName name="bt">[26]Cost!$J$209</definedName>
    <definedName name="BTS">#REF!</definedName>
    <definedName name="BTS_301ad_13">#REF!</definedName>
    <definedName name="bts_area">#REF!</definedName>
    <definedName name="bts_ext">#REF!</definedName>
    <definedName name="BTS_HW">#REF!</definedName>
    <definedName name="bts_spa">#REF!</definedName>
    <definedName name="BTS3011224">#REF!</definedName>
    <definedName name="bts3012224">#REF!</definedName>
    <definedName name="bts301ad13">#REF!</definedName>
    <definedName name="bts301ad15">#REF!</definedName>
    <definedName name="bts301ad21">#REF!</definedName>
    <definedName name="bts301ad24">#REF!</definedName>
    <definedName name="bts302ad13">#REF!</definedName>
    <definedName name="bts302ad15">#REF!</definedName>
    <definedName name="bts302ad21">#REF!</definedName>
    <definedName name="bts302ad22">#REF!</definedName>
    <definedName name="bts302ad24">#REF!</definedName>
    <definedName name="bts302ad31">#REF!</definedName>
    <definedName name="bts303ad21">#REF!</definedName>
    <definedName name="bts303ad22">#REF!</definedName>
    <definedName name="bts303ad31">#REF!</definedName>
    <definedName name="bts304ad21">#REF!</definedName>
    <definedName name="bts304ad22">#REF!</definedName>
    <definedName name="bts304ad31">#REF!</definedName>
    <definedName name="bts306ad22">#REF!</definedName>
    <definedName name="bts308ad22">#REF!</definedName>
    <definedName name="bts502ad21">#REF!</definedName>
    <definedName name="bts502ad22">#REF!</definedName>
    <definedName name="bts502ad31">#REF!</definedName>
    <definedName name="bts503ad22">#REF!</definedName>
    <definedName name="bts504ad22">#REF!</definedName>
    <definedName name="BTSAREA">'[15]MPT FA'!$B$3:$C$180</definedName>
    <definedName name="BTU">#REF!</definedName>
    <definedName name="Building_Blocks">#REF!</definedName>
    <definedName name="BUOMCRH100">#REF!</definedName>
    <definedName name="BUOMCRH200">#REF!</definedName>
    <definedName name="BUOMCRHOSTHS">#REF!</definedName>
    <definedName name="Bust">'[36]00000ppy'!$C$31</definedName>
    <definedName name="buy_info">#REF!</definedName>
    <definedName name="buy_price">#REF!</definedName>
    <definedName name="buy_qty">#REF!</definedName>
    <definedName name="B主筋锚长">[37]内围地梁钢筋说明!$C$17</definedName>
    <definedName name="CABINET2M">#REF!</definedName>
    <definedName name="Cabinets">#REF!</definedName>
    <definedName name="CABLE">#REF!</definedName>
    <definedName name="cableimpedance">#REF!</definedName>
    <definedName name="cabs_range">[32]data!#REF!</definedName>
    <definedName name="cabs_size">'[32]gen info'!#REF!</definedName>
    <definedName name="CalcNum">[38]Summary!$K$4</definedName>
    <definedName name="Calculation_1">#REF!</definedName>
    <definedName name="calibration">#REF!</definedName>
    <definedName name="call_busy_need">[29]Input!$D$37</definedName>
    <definedName name="CAMBIO">#REF!</definedName>
    <definedName name="camel_need">[29]Input!$D$32</definedName>
    <definedName name="cap">#REF!</definedName>
    <definedName name="Catalogue">#REF!</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#REF!</definedName>
    <definedName name="CDEFactor">[32]data!#REF!</definedName>
    <definedName name="CDMA">[13]Calculation!$B$82</definedName>
    <definedName name="CDMA_version">[13]Calculation!$B$89</definedName>
    <definedName name="CDP">[22]Entry!$D$62</definedName>
    <definedName name="CDR包大小">#REF!</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FUT">#REF!</definedName>
    <definedName name="changde">#N/A</definedName>
    <definedName name="changde1">#N/A</definedName>
    <definedName name="Change">#REF!</definedName>
    <definedName name="Chassis_Basic">[20]MU!#REF!</definedName>
    <definedName name="Chassis_Enhanced">[20]MU!#REF!</definedName>
    <definedName name="Chassis_Mission">[20]MU!#REF!</definedName>
    <definedName name="CHECK_BB">#REF!</definedName>
    <definedName name="CHECK_PRICE">[41]Prices!$B$17:$N$358</definedName>
    <definedName name="checker">#REF!</definedName>
    <definedName name="CHFEU">#REF!</definedName>
    <definedName name="CHFEUR">#REF!</definedName>
    <definedName name="CHK_RACK">[3]Main!#REF!</definedName>
    <definedName name="cht">[10]Input!$E$45</definedName>
    <definedName name="CIF">#REF!</definedName>
    <definedName name="CIP">[32]Gen.info!$H$3</definedName>
    <definedName name="CISCIO_OFF">[19]本期工程报价总表!$H$16</definedName>
    <definedName name="City_Call">[13]Calculation!$B$180</definedName>
    <definedName name="city_no">[40]Reference!#REF!</definedName>
    <definedName name="cl">#REF!</definedName>
    <definedName name="claudiu">[22]Rates!$I$10:$Q$23</definedName>
    <definedName name="Client">#REF!</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#REF!</definedName>
    <definedName name="COEF_3RD">[3]Main!#REF!</definedName>
    <definedName name="COEF_HW">[3]Main!#REF!</definedName>
    <definedName name="COEF_PJ">[3]Main!#REF!</definedName>
    <definedName name="COEF_SVC">[3]Main!#REF!</definedName>
    <definedName name="Coeff_Serv">#REF!</definedName>
    <definedName name="Coeff_Tmn">#REF!</definedName>
    <definedName name="CoefGVM">#REF!</definedName>
    <definedName name="CoefNote">#REF!</definedName>
    <definedName name="CoefNote1">#REF!</definedName>
    <definedName name="CoefNote2">#REF!</definedName>
    <definedName name="CoefWarn">#REF!</definedName>
    <definedName name="CoefWarn1">#REF!</definedName>
    <definedName name="CommentCRP">"Texte 1"</definedName>
    <definedName name="COMMISSION">#REF!</definedName>
    <definedName name="COMMISSION0">#REF!</definedName>
    <definedName name="COMMISSION1">#REF!</definedName>
    <definedName name="commission2">#REF!</definedName>
    <definedName name="CommonOpt">#REF!</definedName>
    <definedName name="Config">#REF!</definedName>
    <definedName name="Configuration">[13]Calculation!$B$116</definedName>
    <definedName name="Configurations">#REF!</definedName>
    <definedName name="CONTACTOR">[42]contactor!$A$5:$J$37</definedName>
    <definedName name="contactor1">#REF!</definedName>
    <definedName name="Continue">'[36]00000ppy'!$C$9</definedName>
    <definedName name="Contract">#REF!</definedName>
    <definedName name="Conv">#REF!</definedName>
    <definedName name="conveyer">#REF!</definedName>
    <definedName name="Copyright" hidden="1">"© 1995 Worley Limited"</definedName>
    <definedName name="Corba">[43]Costnote!#REF!</definedName>
    <definedName name="Core1">#REF!</definedName>
    <definedName name="COref_prc">[40]Reference!#REF!</definedName>
    <definedName name="Cost_C">#REF!</definedName>
    <definedName name="Cost_C1">#REF!</definedName>
    <definedName name="Cost_C10">#REF!</definedName>
    <definedName name="Cost_C11">#REF!</definedName>
    <definedName name="Cost_C12">#REF!</definedName>
    <definedName name="Cost_C2">#REF!</definedName>
    <definedName name="Cost_C3">#REF!</definedName>
    <definedName name="Cost_C4">#REF!</definedName>
    <definedName name="Cost_C5">#REF!</definedName>
    <definedName name="Cost_C6">#REF!</definedName>
    <definedName name="Cost_C7">#REF!</definedName>
    <definedName name="Cost_C8">#REF!</definedName>
    <definedName name="Cost_C9">#REF!</definedName>
    <definedName name="Cost_E">#REF!</definedName>
    <definedName name="Cost_E1">#REF!</definedName>
    <definedName name="Cost_E10">#REF!</definedName>
    <definedName name="Cost_E11">#REF!</definedName>
    <definedName name="Cost_E12">#REF!</definedName>
    <definedName name="Cost_E2">#REF!</definedName>
    <definedName name="Cost_E3">#REF!</definedName>
    <definedName name="Cost_E4">#REF!</definedName>
    <definedName name="Cost_E5">#REF!</definedName>
    <definedName name="Cost_E6">#REF!</definedName>
    <definedName name="Cost_E7">#REF!</definedName>
    <definedName name="Cost_E8">#REF!</definedName>
    <definedName name="Cost_E9">#REF!</definedName>
    <definedName name="Cost_G">#REF!</definedName>
    <definedName name="Cost_G1">#REF!</definedName>
    <definedName name="Cost_G10">#REF!</definedName>
    <definedName name="Cost_G11">#REF!</definedName>
    <definedName name="Cost_G12">#REF!</definedName>
    <definedName name="Cost_G2">#REF!</definedName>
    <definedName name="Cost_G3">#REF!</definedName>
    <definedName name="Cost_G4">#REF!</definedName>
    <definedName name="Cost_G5">#REF!</definedName>
    <definedName name="Cost_G6">#REF!</definedName>
    <definedName name="Cost_G7">#REF!</definedName>
    <definedName name="Cost_G8">#REF!</definedName>
    <definedName name="Cost_G9">#REF!</definedName>
    <definedName name="Cost_I">#REF!</definedName>
    <definedName name="Cost_I1">#REF!</definedName>
    <definedName name="Cost_I10">#REF!</definedName>
    <definedName name="Cost_I11">#REF!</definedName>
    <definedName name="Cost_I12">#REF!</definedName>
    <definedName name="Cost_I2">#REF!</definedName>
    <definedName name="Cost_I3">#REF!</definedName>
    <definedName name="Cost_I4">#REF!</definedName>
    <definedName name="Cost_I5">#REF!</definedName>
    <definedName name="Cost_I6">#REF!</definedName>
    <definedName name="Cost_I7">#REF!</definedName>
    <definedName name="Cost_I8">#REF!</definedName>
    <definedName name="Cost_I9">#REF!</definedName>
    <definedName name="Cost_K">#REF!</definedName>
    <definedName name="Cost_K1">#REF!</definedName>
    <definedName name="Cost_K10">#REF!</definedName>
    <definedName name="Cost_K11">#REF!</definedName>
    <definedName name="Cost_K12">#REF!</definedName>
    <definedName name="Cost_K2">#REF!</definedName>
    <definedName name="Cost_K3">#REF!</definedName>
    <definedName name="Cost_K4">#REF!</definedName>
    <definedName name="Cost_K5">#REF!</definedName>
    <definedName name="Cost_K6">#REF!</definedName>
    <definedName name="Cost_K7">#REF!</definedName>
    <definedName name="Cost_K8">#REF!</definedName>
    <definedName name="Cost_K9">#REF!</definedName>
    <definedName name="Cost_Living">#REF!</definedName>
    <definedName name="Cost_M">#REF!</definedName>
    <definedName name="Cost_M1">#REF!</definedName>
    <definedName name="Cost_M10">#REF!</definedName>
    <definedName name="Cost_M11">#REF!</definedName>
    <definedName name="Cost_M12">#REF!</definedName>
    <definedName name="Cost_M2">#REF!</definedName>
    <definedName name="Cost_M3">#REF!</definedName>
    <definedName name="Cost_M4">#REF!</definedName>
    <definedName name="Cost_M5">#REF!</definedName>
    <definedName name="Cost_M6">#REF!</definedName>
    <definedName name="Cost_M7">#REF!</definedName>
    <definedName name="Cost_M8">#REF!</definedName>
    <definedName name="Cost_M9">#REF!</definedName>
    <definedName name="Cost_man_day">#REF!</definedName>
    <definedName name="Cost_Nx">60%</definedName>
    <definedName name="Cost_p_PW">'[17]Annex 2 - Services details'!#REF!</definedName>
    <definedName name="cost_to_delete">[40]Sheet1!$E$20:$H$686</definedName>
    <definedName name="Cost_Travel">#REF!</definedName>
    <definedName name="CostCtr">#REF!</definedName>
    <definedName name="Countries">#REF!</definedName>
    <definedName name="country">[22]Country!$C$8</definedName>
    <definedName name="Country_All">[44]INPUT!$A$50:$B$236</definedName>
    <definedName name="Country_data">[22]Country!$B$58:$I$243</definedName>
    <definedName name="CPP">#REF!</definedName>
    <definedName name="CPRA">#REF!</definedName>
    <definedName name="CRBG">#REF!</definedName>
    <definedName name="_xlnm.Criteria">#REF!</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DP">#REF!</definedName>
    <definedName name="cur">[22]Data!$B$21</definedName>
    <definedName name="cur_1">[22]Data!$B$22</definedName>
    <definedName name="cur_2">[22]Data!$B$23</definedName>
    <definedName name="cur_factor">[13]Calculation!$B$106</definedName>
    <definedName name="CurrBase">[45]Configure!$D$1</definedName>
    <definedName name="Currency">#REF!</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CyCoef">#REF!</definedName>
    <definedName name="CyName">#REF!</definedName>
    <definedName name="D">#REF!</definedName>
    <definedName name="D_Duplex">#REF!</definedName>
    <definedName name="D_Onebox">#REF!</definedName>
    <definedName name="DADE">#REF!</definedName>
    <definedName name="DAGDGADG">'[47]承台(砖模) '!#REF!</definedName>
    <definedName name="DailyCost">[31]Constants!$B$4</definedName>
    <definedName name="DailyCost07112003">#REF!</definedName>
    <definedName name="DAM_CAPS">'[48]3.1 Configuration'!#REF!</definedName>
    <definedName name="Data">#REF!</definedName>
    <definedName name="data_compress">[29]Input!$D$23</definedName>
    <definedName name="DATA_DB">[10]Data!$T$67</definedName>
    <definedName name="dataa">#REF!</definedName>
    <definedName name="Database">#REF!</definedName>
    <definedName name="Date">#REF!</definedName>
    <definedName name="DATE1">"Texte 162"</definedName>
    <definedName name="DATE2">"Texte 174"</definedName>
    <definedName name="DATE3">"Texte 168"</definedName>
    <definedName name="DATE4">"Texte 180"</definedName>
    <definedName name="DATSAIS">[22]Entry!$N$4</definedName>
    <definedName name="DB2M13">#REF!</definedName>
    <definedName name="DB2M14">#REF!</definedName>
    <definedName name="dbTitle_BudgetStyle">[49]G2TempSheet!$E$4</definedName>
    <definedName name="dbTitle_builder">[49]G2TempSheet!$C$4</definedName>
    <definedName name="dbTitle_projectname">[49]G2TempSheet!$D$4</definedName>
    <definedName name="DC_BOX">#REF!</definedName>
    <definedName name="DCDB">#REF!</definedName>
    <definedName name="DCN">[13]Calculation!$B$119</definedName>
    <definedName name="DCN_conf">[13]Calculation!$B$120</definedName>
    <definedName name="DDE_elements">#REF!</definedName>
    <definedName name="DDF">#REF!</definedName>
    <definedName name="Decimal">#REF!</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M">#REF!</definedName>
    <definedName name="depr">[50]DETAIL!#REF!</definedName>
    <definedName name="Description">#REF!</definedName>
    <definedName name="DESIGNATION2">"Texte 175"</definedName>
    <definedName name="DESIGNATION3">"Texte 169"</definedName>
    <definedName name="DESIGNATION4">"Texte 181"</definedName>
    <definedName name="designer">#REF!</definedName>
    <definedName name="Devise">#REF!</definedName>
    <definedName name="devpt">[40]Reference!$C$11</definedName>
    <definedName name="dezm">#REF!</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iscount">#REF!</definedName>
    <definedName name="Discount_Sun">#REF!</definedName>
    <definedName name="DL380_G3">[53]Data!$F$91</definedName>
    <definedName name="DM">'[54]General Input'!$E$7</definedName>
    <definedName name="Dollar">#REF!</definedName>
    <definedName name="downarea">'[15]MPT FA'!$B$376:$D$377</definedName>
    <definedName name="downsrea">#REF!</definedName>
    <definedName name="Downtilt1">#REF!</definedName>
    <definedName name="Downtilt2">#REF!</definedName>
    <definedName name="dP">'[46]NPCPP-70-DS-017'!$D$129</definedName>
    <definedName name="DRUCK1">#REF!</definedName>
    <definedName name="DRUCK2">#REF!</definedName>
    <definedName name="Druckbereich_MI">#REF!</definedName>
    <definedName name="DS_No">#REF!</definedName>
    <definedName name="DTCA11">#REF!</definedName>
    <definedName name="DTCA12">#REF!</definedName>
    <definedName name="DTCB11">#REF!</definedName>
    <definedName name="DTCB12">#REF!</definedName>
    <definedName name="DTMF">[2]DialogData!$B$23</definedName>
    <definedName name="Duplex">#REF!</definedName>
    <definedName name="Duplex_Price_Port">#REF!</definedName>
    <definedName name="dw">[55]单位库!$A$1:$A$65536</definedName>
    <definedName name="dwgname">#REF!</definedName>
    <definedName name="DX2M13">#REF!</definedName>
    <definedName name="DX2M14">#REF!</definedName>
    <definedName name="E1_H.323">'[56]E1-prot'!#REF!</definedName>
    <definedName name="E1_R1.5">'[56]E1-prot'!#REF!</definedName>
    <definedName name="earthp1">#REF!</definedName>
    <definedName name="earthp2">#REF!</definedName>
    <definedName name="earthp3">#REF!</definedName>
    <definedName name="ECU">#REF!</definedName>
    <definedName name="Edition">#REF!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d_Bal">#REF!</definedName>
    <definedName name="Engine_Margin">[26]Cost!$B$7</definedName>
    <definedName name="Enhanced">#REF!</definedName>
    <definedName name="Enhanced_Support">[26]Cost!$B$19</definedName>
    <definedName name="Enhanced_Support_SUN">[26]Cost!$B$20</definedName>
    <definedName name="Enhanced_without">[26]Cost!$B$15</definedName>
    <definedName name="EnhancedCost">[31]Constants!#REF!</definedName>
    <definedName name="EnhancedCost07112003">#REF!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RPList">#REF!</definedName>
    <definedName name="Essai_multiple">#REF!</definedName>
    <definedName name="ETABLI2">"Texte 176"</definedName>
    <definedName name="ETABLI3">"Texte 170"</definedName>
    <definedName name="ETABLI4">"Texte 182"</definedName>
    <definedName name="EUOMCRGND">#REF!</definedName>
    <definedName name="EUOMCRH100">#REF!</definedName>
    <definedName name="EUOMCRH50">#REF!</definedName>
    <definedName name="EUOMCRHMIS10">#REF!</definedName>
    <definedName name="EUOMCRHMIS5">#REF!</definedName>
    <definedName name="EUOMCRPMEBG">#REF!</definedName>
    <definedName name="EUOMCRSLT">#REF!</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uros_Price">#REF!</definedName>
    <definedName name="Euros_price_channel">#REF!</definedName>
    <definedName name="Euros_price_Unit">#REF!</definedName>
    <definedName name="Evolution_prime">[26]Cost!$B$14</definedName>
    <definedName name="exchange_rate">'[60]#REF'!$C$65</definedName>
    <definedName name="exchangename">[21]Input!$E$5</definedName>
    <definedName name="Exp">'[17]Annex 2 - Services details'!#REF!</definedName>
    <definedName name="EXP_01_OUT">#REF!</definedName>
    <definedName name="expected_nodeB">#REF!</definedName>
    <definedName name="exrate">#REF!</definedName>
    <definedName name="Ext">[61]DialogData!$B$14</definedName>
    <definedName name="Extension">#REF!</definedName>
    <definedName name="extension_interface_A">#REF!</definedName>
    <definedName name="extension_interface_B">#REF!</definedName>
    <definedName name="Extra_Pay">#REF!</definedName>
    <definedName name="f">[62]旧区一层照明更改!$G$8</definedName>
    <definedName name="F_1">#REF!</definedName>
    <definedName name="F_2">#REF!</definedName>
    <definedName name="F_28">#REF!</definedName>
    <definedName name="f_ovld">[10]Data!$D$92</definedName>
    <definedName name="F5_OFF">[19]本期工程报价总表!$H$17</definedName>
    <definedName name="F8aplat_Data">[22]F8aplat!$D$1:$E$32</definedName>
    <definedName name="FACCEPT">#REF!</definedName>
    <definedName name="faxmail">'[63]gen info'!$C$52</definedName>
    <definedName name="FCiscoAccess">'[64]Resumen Precios'!$J$8</definedName>
    <definedName name="FCPS">#REF!</definedName>
    <definedName name="Fd">'[46]NPCPP-70-DS-017'!$E$145</definedName>
    <definedName name="FD_9042_1">#REF!</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eedarea">#REF!</definedName>
    <definedName name="feeder1">#REF!</definedName>
    <definedName name="feeder2">#REF!</definedName>
    <definedName name="feeder3">#REF!</definedName>
    <definedName name="FFinancieroXylan">[65]FACTORES!$C$7</definedName>
    <definedName name="FGarantiaXylan">[65]FACTORES!$C$8</definedName>
    <definedName name="FGastosXylan_HW">[65]FACTORES!$C$5</definedName>
    <definedName name="FICE">#REF!</definedName>
    <definedName name="filenumber">[21]Input!$E$2</definedName>
    <definedName name="Filter_MediaServer">#REF!</definedName>
    <definedName name="Filter_MGC">#REF!</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IGHTGER">#REF!</definedName>
    <definedName name="Flow">'[46]NPCPP-70-DS-017'!$E$130</definedName>
    <definedName name="FMargenXylan">[65]FACTORES!$C$10</definedName>
    <definedName name="fob_bss">#REF!</definedName>
    <definedName name="FollowUp1">#REF!</definedName>
    <definedName name="FormAPICA">#REF!</definedName>
    <definedName name="FormComp">#REF!</definedName>
    <definedName name="FormGVM">#REF!</definedName>
    <definedName name="FormGVM1">#REF!</definedName>
    <definedName name="FormGVM2">#REF!</definedName>
    <definedName name="FormIP">#REF!</definedName>
    <definedName name="FormMain">#REF!</definedName>
    <definedName name="FormSMSC">#REF!</definedName>
    <definedName name="FormUMS">#REF!</definedName>
    <definedName name="Fp">'[46]NPCPP-70-DS-017'!$E$131</definedName>
    <definedName name="Fr">'[46]NPCPP-70-DS-017'!$E$147</definedName>
    <definedName name="fraud_pre_need">[29]Input!$D$43</definedName>
    <definedName name="FRBG">#REF!</definedName>
    <definedName name="FRC">[67]Main!$C$9</definedName>
    <definedName name="FREG">#REF!</definedName>
    <definedName name="frequencytable">'[23]Input General'!#REF!</definedName>
    <definedName name="FRF">#REF!</definedName>
    <definedName name="FUCO">#REF!</definedName>
    <definedName name="FUDP">#REF!</definedName>
    <definedName name="Full_Print">#REF!</definedName>
    <definedName name="FUMO">#REF!</definedName>
    <definedName name="fuselink">#REF!</definedName>
    <definedName name="FX_RATE">'[45]Exchange Rate Link Sheet'!$H$10</definedName>
    <definedName name="FXRate">[45]Configure!$C$1</definedName>
    <definedName name="G">[68]旧区一层照明更改!$G$8</definedName>
    <definedName name="gbpeur">#REF!</definedName>
    <definedName name="gc_need">[29]Input!$D$27</definedName>
    <definedName name="GenNumber">'[69]gen info'!$A$9</definedName>
    <definedName name="ghj" hidden="1">{#N/A,#N/A,TRUE,"Config1";#N/A,#N/A,TRUE,"Config2";#N/A,#N/A,TRUE,"Config3";#N/A,#N/A,TRUE,"Config4";#N/A,#N/A,TRUE,"Config5";#N/A,#N/A,TRUE,"Config6";#N/A,#N/A,TRUE,"Config7"}</definedName>
    <definedName name="GI_CDMA">#REF!</definedName>
    <definedName name="GI_FIX">#REF!</definedName>
    <definedName name="GI_GSM">#REF!</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RMODULE">#REF!</definedName>
    <definedName name="GSM">'[70]Proposal SMC'!#REF!</definedName>
    <definedName name="GSM_Version">[13]Calculation!$B$87</definedName>
    <definedName name="guo">[14]SUMMARY!$F$1:$F$4</definedName>
    <definedName name="guoli">[14]SUMMARY!$F$1:$G$4</definedName>
    <definedName name="GVMCust">#REF!</definedName>
    <definedName name="GW_7505">"A7505"</definedName>
    <definedName name="GW_7510_20">"A7510_R2.0"</definedName>
    <definedName name="GW_7510_21">"A7510_R2.1"</definedName>
    <definedName name="GW_for_Trial">#REF!</definedName>
    <definedName name="h">[71]Parameters!#REF!</definedName>
    <definedName name="H6D">#REF!</definedName>
    <definedName name="H7D">#REF!</definedName>
    <definedName name="HA">[72]Configuration!$AB$10</definedName>
    <definedName name="Hardware">#REF!</definedName>
    <definedName name="Hardware_Margin">[20]Parametres!$B$2</definedName>
    <definedName name="HAUPT">#REF!</definedName>
    <definedName name="HB_160">#REF!</definedName>
    <definedName name="HB_200">#REF!</definedName>
    <definedName name="header_cfo">[40]Sheet1!$C$16:$L$16</definedName>
    <definedName name="Header_Row">ROW(#REF!)</definedName>
    <definedName name="HEAT">#REF!</definedName>
    <definedName name="HEXU">#REF!</definedName>
    <definedName name="High_end">'[48]3.1 Configuration'!#REF!</definedName>
    <definedName name="HLR_ch_per_trunk">[10]DialogData!$D$40</definedName>
    <definedName name="hlr_mat">#REF!</definedName>
    <definedName name="hlr_name">[29]Input!$E$5</definedName>
    <definedName name="hlr_range">[32]data!#REF!</definedName>
    <definedName name="hlr_size">'[32]gen info'!#REF!</definedName>
    <definedName name="hlr_virtual_sites">'[32]gen info'!#REF!</definedName>
    <definedName name="HomeTop">#REF!</definedName>
    <definedName name="hostfee">'[12]Financ. Overview'!$H$12</definedName>
    <definedName name="HP">[73]HP!$A$2:$G$67</definedName>
    <definedName name="HP_OFF">[19]本期工程报价总表!$H$11</definedName>
    <definedName name="HP09FRDC">#REF!</definedName>
    <definedName name="HP1D">#REF!</definedName>
    <definedName name="HP2D">#REF!</definedName>
    <definedName name="HP3D">#REF!</definedName>
    <definedName name="HP4D">#REF!</definedName>
    <definedName name="HP5D">#REF!</definedName>
    <definedName name="HP6D">#REF!</definedName>
    <definedName name="HP7D">#REF!</definedName>
    <definedName name="HP8D">#REF!</definedName>
    <definedName name="HP9D">#REF!</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TTP包大小">#REF!</definedName>
    <definedName name="hvac">'[12]Financ. Overview'!#REF!</definedName>
    <definedName name="HW_coef">[74]Parametres!$B$6</definedName>
    <definedName name="HW_discount">#REF!</definedName>
    <definedName name="HW_Margin">[26]Cost!$C$3</definedName>
    <definedName name="HW_Margin_Elip">[26]Cost!#REF!</definedName>
    <definedName name="HWSheet">1</definedName>
    <definedName name="HWsupport">'[75]HW-SW Support'!#REF!</definedName>
    <definedName name="hzglj">#REF!</definedName>
    <definedName name="ii">[11]Constants!$B$5</definedName>
    <definedName name="il_item_mtrl">#REF!</definedName>
    <definedName name="il_item_name">#REF!</definedName>
    <definedName name="il_item_std">#REF!</definedName>
    <definedName name="il_unit">#REF!</definedName>
    <definedName name="Impedance">'[48]3.1 Configuration'!#REF!</definedName>
    <definedName name="Impedance_120">'[48]3.1 Configuration'!#REF!</definedName>
    <definedName name="Impedance_75">'[48]3.1 Configuration'!#REF!</definedName>
    <definedName name="in_block">[2]DialogData!$B$16</definedName>
    <definedName name="IN_BSS_E">#REF!</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fra1">#REF!</definedName>
    <definedName name="Inlet">'[46]NPCPP-70-DS-017'!$Q$4</definedName>
    <definedName name="Inlet_d">'[46]NPCPP-70-DS-017'!$E$144</definedName>
    <definedName name="input">#REF!,#REF!,#REF!,#REF!,#REF!</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ANTENNA">#REF!</definedName>
    <definedName name="instaantenna2">#REF!</definedName>
    <definedName name="instabss2">#REF!</definedName>
    <definedName name="instadocumentation2">#REF!</definedName>
    <definedName name="Instal">#REF!</definedName>
    <definedName name="InstalA">#REF!</definedName>
    <definedName name="Installation">#REF!</definedName>
    <definedName name="INSTALLMATSDH">[14]HEADER!#REF!</definedName>
    <definedName name="InstalSup">#REF!</definedName>
    <definedName name="INSTASUPERV">#REF!</definedName>
    <definedName name="INSTASURVEY">#REF!</definedName>
    <definedName name="INSTASURVEY0">#REF!</definedName>
    <definedName name="INSTASURVEY1">#REF!</definedName>
    <definedName name="instasurvey2">#REF!</definedName>
    <definedName name="INSTBSS">#REF!</definedName>
    <definedName name="INSTBSS0">#REF!</definedName>
    <definedName name="INSTBSS1">#REF!</definedName>
    <definedName name="INSTDOCUMENTATION">#REF!</definedName>
    <definedName name="INSTDOCUMENTATION0">#REF!</definedName>
    <definedName name="INSTdocumentation1">#REF!</definedName>
    <definedName name="INSTPLANNING">#REF!</definedName>
    <definedName name="Int">#REF!</definedName>
    <definedName name="interception_ch_per_trunk">[34]Sheet1!#REF!</definedName>
    <definedName name="Interest_Rate">#REF!</definedName>
    <definedName name="INTROA900CHI">#REF!</definedName>
    <definedName name="INTROA900GER">#REF!</definedName>
    <definedName name="IPIS">[40]Reference!$W$17</definedName>
    <definedName name="IPIS_bonds">#REF!</definedName>
    <definedName name="IPIS_clientrisk">#REF!</definedName>
    <definedName name="IPIS_exchangerisk">#REF!</definedName>
    <definedName name="IPIS_financing">#REF!</definedName>
    <definedName name="IPIS_Financing1">#REF!</definedName>
    <definedName name="IPIS_nego">#REF!</definedName>
    <definedName name="IPIS_sellingcom">#REF!</definedName>
    <definedName name="IPIS_Sheets_Name">[22]Data!$B$3:$G$3</definedName>
    <definedName name="IPIS_tax">#REF!</definedName>
    <definedName name="IPIS_Tax1">#REF!</definedName>
    <definedName name="IPIS_Total">#REF!</definedName>
    <definedName name="Ipis_Total_C">#REF!</definedName>
    <definedName name="IPIS_Total_E">#REF!</definedName>
    <definedName name="IPIS_Total_G">#REF!</definedName>
    <definedName name="IPIS_Total_I">#REF!</definedName>
    <definedName name="IPIS_Total_K">#REF!</definedName>
    <definedName name="Ipis_Total_M">#REF!</definedName>
    <definedName name="IPIS_Total1">#REF!</definedName>
    <definedName name="IPIS_Used">[22]Data!$B$4:$G$4</definedName>
    <definedName name="IPSoft">#REF!</definedName>
    <definedName name="IPT_RSP">#REF!</definedName>
    <definedName name="ISDN">#REF!</definedName>
    <definedName name="ISDN_GW1">#REF!</definedName>
    <definedName name="ISDN_GW2">#REF!</definedName>
    <definedName name="ISDN_GW3">#REF!</definedName>
    <definedName name="ISDN_GW4">#REF!</definedName>
    <definedName name="ISDN_R1">#REF!</definedName>
    <definedName name="ISDN_R2">#REF!</definedName>
    <definedName name="ISDN_R3">#REF!</definedName>
    <definedName name="IT_BSS_E">#REF!</definedName>
    <definedName name="IT_BSS_E_CHN">#REF!</definedName>
    <definedName name="Item">#REF!</definedName>
    <definedName name="item_spec">#REF!</definedName>
    <definedName name="ITP">#REF!</definedName>
    <definedName name="ITP_A7505">#REF!</definedName>
    <definedName name="ITP_A7510">#REF!</definedName>
    <definedName name="ITP_A7515">#REF!</definedName>
    <definedName name="ITP_C">#REF!</definedName>
    <definedName name="ITP_discount">[26]Cost!$B$2</definedName>
    <definedName name="ITP_doc">[26]Cost!$B$4</definedName>
    <definedName name="ITP_E">#REF!</definedName>
    <definedName name="ITP_G">#REF!</definedName>
    <definedName name="ITP_hard">[26]Cost!$B$5</definedName>
    <definedName name="ITP_I">#REF!</definedName>
    <definedName name="ITP_K">#REF!</definedName>
    <definedName name="ITP_M">#REF!</definedName>
    <definedName name="ITP_other">#REF!</definedName>
    <definedName name="ITP_practical_training">#REF!</definedName>
    <definedName name="ITP_services">[26]Cost!$B$6</definedName>
    <definedName name="ITP_soft">[26]Cost!$B$3</definedName>
    <definedName name="ITP_SWApp">[71]Parameters!#REF!</definedName>
    <definedName name="ITP_theoretical_training">#REF!</definedName>
    <definedName name="itpmw">[14]SUMMARY!$L$5</definedName>
    <definedName name="IVR">#REF!</definedName>
    <definedName name="Java业务使用率">#REF!</definedName>
    <definedName name="jgtable">#REF!</definedName>
    <definedName name="jhgj" hidden="1">{"COST",#N/A,FALSE,"SYNTHESE";"MARGIN",#N/A,FALSE,"SYNTHESE";"LOT_COM",#N/A,FALSE,"SYNTHESE"}</definedName>
    <definedName name="jhll">#REF!</definedName>
    <definedName name="jjf">#REF!</definedName>
    <definedName name="jjlx">#REF!</definedName>
    <definedName name="Jumper_Cable">#REF!</definedName>
    <definedName name="k">#REF!</definedName>
    <definedName name="K_ADM">'[77]1320CT'!$D$1</definedName>
    <definedName name="K_Pv_PECT_Ext">[78]Data!$B$57</definedName>
    <definedName name="K_Pv_Training">[78]Data!$B$59</definedName>
    <definedName name="key_basic">#REF!</definedName>
    <definedName name="key_moy">#REF!</definedName>
    <definedName name="key_noble">#REF!</definedName>
    <definedName name="kk">#REF!</definedName>
    <definedName name="kkkkkkkk">#REF!</definedName>
    <definedName name="L2_BSS_E">#REF!</definedName>
    <definedName name="Lab_as_Trial">#REF!</definedName>
    <definedName name="Lab_delivery">#REF!</definedName>
    <definedName name="LAN_APS">[13]Calculation!$B$128</definedName>
    <definedName name="LAN_CS">[13]Calculation!$B$127</definedName>
    <definedName name="language_e_l">#REF!</definedName>
    <definedName name="language_input">#REF!</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e">#REF!</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ivingExpenses07112003">#REF!</definedName>
    <definedName name="LK2M11">#REF!</definedName>
    <definedName name="LK2M12">#REF!</definedName>
    <definedName name="lll" hidden="1">{#N/A,#N/A,TRUE,"Config1";#N/A,#N/A,TRUE,"Config2";#N/A,#N/A,TRUE,"Config3";#N/A,#N/A,TRUE,"Config4";#N/A,#N/A,TRUE,"Config5";#N/A,#N/A,TRUE,"Config6";#N/A,#N/A,TRUE,"Config7"}</definedName>
    <definedName name="load_indicate">'[21]Functional Parameter'!$D$35</definedName>
    <definedName name="Loan_Amount">#REF!</definedName>
    <definedName name="Loan_Start">#REF!</definedName>
    <definedName name="Loan_Years">#REF!</definedName>
    <definedName name="Local_OWP">#REF!</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LT2BSSGER">#REF!</definedName>
    <definedName name="m_IN_ANN">[10]Input!$E$85</definedName>
    <definedName name="MailboxReq">#REF!</definedName>
    <definedName name="MainNumber">#REF!</definedName>
    <definedName name="make">#REF!</definedName>
    <definedName name="MakeIt">'[36]00000ppy'!$A$26</definedName>
    <definedName name="Managt">#REF!</definedName>
    <definedName name="Marge">#REF!</definedName>
    <definedName name="Marge_Nego">'[82]P3'!$G$11</definedName>
    <definedName name="mark_act_need">[29]Input!$D$33</definedName>
    <definedName name="mark_up">[13]Input!$D$27</definedName>
    <definedName name="MarkAss">#REF!</definedName>
    <definedName name="MatCalcul">#REF!</definedName>
    <definedName name="MB_3">#REF!</definedName>
    <definedName name="MB09FRAC">#REF!</definedName>
    <definedName name="MB09FRDC">#REF!</definedName>
    <definedName name="MBPS">#REF!</definedName>
    <definedName name="MCCost">[31]Constants!#REF!</definedName>
    <definedName name="MCCost07112003">#REF!</definedName>
    <definedName name="MCUG_SACEIN">[21]DialogData!#REF!</definedName>
    <definedName name="mfr2_MSC">[10]DialogData!$E$10</definedName>
    <definedName name="mfr2_vms">[10]DialogData!$E$8</definedName>
    <definedName name="Min_price">[26]Cost!$K$14</definedName>
    <definedName name="MISC_TBI">[3]Main!#REF!</definedName>
    <definedName name="Miscea1">#REF!</definedName>
    <definedName name="Mission_Critical">#REF!</definedName>
    <definedName name="Mission_Critical_SUN">[26]Cost!$B$22</definedName>
    <definedName name="MML_API">[13]Calculation!$B$173</definedName>
    <definedName name="MMS">[3]Main!#REF!</definedName>
    <definedName name="mobile">[13]Calculation!$B$81</definedName>
    <definedName name="Mobileflag">#REF!</definedName>
    <definedName name="MOBIXELL">[3]Main!#REF!</definedName>
    <definedName name="model">#REF!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SCAccomodation">#REF!</definedName>
    <definedName name="MSCAirTransportation">#REF!</definedName>
    <definedName name="MSCTrainingPerWeek">#REF!</definedName>
    <definedName name="MSP">#REF!</definedName>
    <definedName name="MSP_A7505">#REF!</definedName>
    <definedName name="MSP_A7510">#REF!</definedName>
    <definedName name="MSP_A7515">#REF!</definedName>
    <definedName name="MSP_other">#REF!</definedName>
    <definedName name="MTBF">#REF!</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_warranty">#REF!</definedName>
    <definedName name="MU120lx">'[1]Building Blocks'!$B$8</definedName>
    <definedName name="MU60lx">'[1]Building Blocks'!$B$7</definedName>
    <definedName name="MW">'[46]NPCPP-70-DS-017'!$E$135</definedName>
    <definedName name="MyLineDiscount">#REF!</definedName>
    <definedName name="MYQ">#REF!</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#REF!</definedName>
    <definedName name="Names">[84]Tabelle!#REF!</definedName>
    <definedName name="Nb">#REF!</definedName>
    <definedName name="Nb_cabinets">[20]MU!$A$4:$IV$4</definedName>
    <definedName name="Nb_Netra">'[20]SU and One-Box'!$A$18:$IV$18</definedName>
    <definedName name="nb_phases">[40]Reference!$M$1</definedName>
    <definedName name="NbSIP">#REF!</definedName>
    <definedName name="NE">[73]NE!$A$2:$G$41</definedName>
    <definedName name="NE1D">#REF!</definedName>
    <definedName name="NE2D">#REF!</definedName>
    <definedName name="NE3D">#REF!</definedName>
    <definedName name="NETAPP_OFF">[19]本期工程报价总表!$H$15</definedName>
    <definedName name="NETSCREEN_OFF">[19]本期工程报价总表!$H$21</definedName>
    <definedName name="New_Calc">#REF!</definedName>
    <definedName name="New_Calculations">#REF!</definedName>
    <definedName name="new_capacity">[29]Input!$E$12</definedName>
    <definedName name="New_Price">#REF!</definedName>
    <definedName name="newPage">#N/A</definedName>
    <definedName name="NewPrompts">#REF!</definedName>
    <definedName name="NewVocab">#REF!</definedName>
    <definedName name="NFICHINIT">[22]Entry!$F$108</definedName>
    <definedName name="Night_Time_Con">[13]Calculation!$B$145</definedName>
    <definedName name="nn">'[63]#REF'!#REF!</definedName>
    <definedName name="NO">#REF!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OUTPUTS">#REF!</definedName>
    <definedName name="no_trainees">[13]Calculation!$B$156</definedName>
    <definedName name="no_training">[13]Calculation!$B$155</definedName>
    <definedName name="NoPlan">"Texte 148"</definedName>
    <definedName name="Nortel_VMS_CTP">[43]Costnote!#REF!</definedName>
    <definedName name="Nuitee">#REF!</definedName>
    <definedName name="Num_Pmt_Per_Year">#REF!</definedName>
    <definedName name="Number_of_Payments">MATCH(0.01,End_Bal,-1)+1</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ffer_date">#REF!</definedName>
    <definedName name="Ohms120">'[48]3.1 Configuration'!#REF!</definedName>
    <definedName name="Ohms75">'[48]3.1 Configuration'!#REF!</definedName>
    <definedName name="old_capacity">[29]Input!$E$13</definedName>
    <definedName name="Old_Price">#REF!</definedName>
    <definedName name="OldThings">#REF!</definedName>
    <definedName name="OLE_LINK1">#REF!</definedName>
    <definedName name="OMCarea">'[15]MPT FA'!$B$435:$D$488</definedName>
    <definedName name="OMCRA0">#REF!</definedName>
    <definedName name="OMCRA1">#REF!</definedName>
    <definedName name="OMCRA2">#REF!</definedName>
    <definedName name="OMCRA3">#REF!</definedName>
    <definedName name="OMCRA4">#REF!</definedName>
    <definedName name="OMCRB1">#REF!</definedName>
    <definedName name="OMCRB2">#REF!</definedName>
    <definedName name="OMCRB3">#REF!</definedName>
    <definedName name="OMCRB4">#REF!</definedName>
    <definedName name="OMCRB5">#REF!</definedName>
    <definedName name="OMCREXPENSES">#REF!</definedName>
    <definedName name="OMCREXPENSES0">#REF!</definedName>
    <definedName name="OMCREXPENSES1">#REF!</definedName>
    <definedName name="One_Box_Cost">#REF!</definedName>
    <definedName name="One_Box_Ref">#REF!</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oo">#REF!</definedName>
    <definedName name="OP_BSS_E">#REF!</definedName>
    <definedName name="OPSP门户">[85]数据分析!#REF!</definedName>
    <definedName name="OPSP门户TPS所占比例">[85]输入参数!#REF!</definedName>
    <definedName name="opt_CABS_size">'[32]gen info'!#REF!</definedName>
    <definedName name="opt_EIR_size">'[32]gen info'!#REF!</definedName>
    <definedName name="opt_HLR_mat">#REF!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_VMS_table">#REF!</definedName>
    <definedName name="OptNumber">'[69]gen info'!$A$24</definedName>
    <definedName name="ORACLE_OFF">[19]本期工程报价总表!$H$19</definedName>
    <definedName name="Oracle_warranty">[20]MU!#REF!</definedName>
    <definedName name="Originator">#REF!</definedName>
    <definedName name="OS">[86]Open!#REF!</definedName>
    <definedName name="OTAP">[3]Main!#REF!</definedName>
    <definedName name="OTAP_HA">[3]Main!#REF!</definedName>
    <definedName name="Other">[40]Sheet2!$B$4:$P$1894</definedName>
    <definedName name="Outlet">'[46]NPCPP-70-DS-017'!$R$4</definedName>
    <definedName name="OUTPUT">#REF!</definedName>
    <definedName name="outsourcing">[50]DETAIL!#REF!</definedName>
    <definedName name="OverHead">'[35]7505 Module Prices'!#REF!</definedName>
    <definedName name="overhead_split_on_off">#REF!</definedName>
    <definedName name="OWP_type">'[70]Proposal SMC'!$H$12</definedName>
    <definedName name="P">#REF!</definedName>
    <definedName name="p_ANN">[10]Data!$D$72</definedName>
    <definedName name="p_IN">[21]Input!$E$77</definedName>
    <definedName name="p_LS">[10]Data!$D$68</definedName>
    <definedName name="p_margin_b">#REF!</definedName>
    <definedName name="p_margin_m">#REF!</definedName>
    <definedName name="p_margin_n">#REF!</definedName>
    <definedName name="P064_2_2">#REF!</definedName>
    <definedName name="P064_2_4">#REF!</definedName>
    <definedName name="P06B_2_2">#REF!</definedName>
    <definedName name="P06B_2_4">#REF!</definedName>
    <definedName name="P12B_3_2">#REF!</definedName>
    <definedName name="P12B_3_4">#REF!</definedName>
    <definedName name="P12C_4_2">#REF!</definedName>
    <definedName name="P130_3_0.5">#REF!</definedName>
    <definedName name="P130_3_2">#REF!</definedName>
    <definedName name="p130_3_4">#REF!</definedName>
    <definedName name="P183_4_4">#REF!</definedName>
    <definedName name="P18B_4_0.5">#REF!</definedName>
    <definedName name="P18B_4_2">#REF!</definedName>
    <definedName name="P18B_4_4">#REF!</definedName>
    <definedName name="P18C_5_0.5">#REF!</definedName>
    <definedName name="P18C_5_2">#REF!</definedName>
    <definedName name="P18C_6_4">#REF!</definedName>
    <definedName name="P197_4_">#REF!</definedName>
    <definedName name="P197_4_0.5">#REF!</definedName>
    <definedName name="P197_4_2">#REF!</definedName>
    <definedName name="P24B_5_2">#REF!</definedName>
    <definedName name="P24B_5_4">#REF!</definedName>
    <definedName name="P260_5_0.5">#REF!</definedName>
    <definedName name="P260_5_2">#REF!</definedName>
    <definedName name="P260_6_4">#REF!</definedName>
    <definedName name="P30C_8_2">#REF!</definedName>
    <definedName name="P324_6_0.5">#REF!</definedName>
    <definedName name="P324_6_2">#REF!</definedName>
    <definedName name="P324_7_4">#REF!</definedName>
    <definedName name="P36B_7_0.5">#REF!</definedName>
    <definedName name="P36B_7_2">#REF!</definedName>
    <definedName name="P36B_8_4">#REF!</definedName>
    <definedName name="P42B_8_2">#REF!</definedName>
    <definedName name="P42C_11_2">#REF!</definedName>
    <definedName name="P460_10_4">#REF!</definedName>
    <definedName name="P460_8_0.5">#REF!</definedName>
    <definedName name="P460_9_2">#REF!</definedName>
    <definedName name="P590_10_0.5">#REF!</definedName>
    <definedName name="P590_11_2">#REF!</definedName>
    <definedName name="P590_13_4">#REF!</definedName>
    <definedName name="pad_need">[29]Input!$D$21</definedName>
    <definedName name="PAGE">#N/A</definedName>
    <definedName name="PAGE2">#REF!</definedName>
    <definedName name="parts">'[46]NPCPP-70-DS-017'!$O$12:$O$22</definedName>
    <definedName name="Pay_Date">#REF!</definedName>
    <definedName name="Pay_Num">#REF!</definedName>
    <definedName name="Payment_Date">DATE(YEAR(Loan_Start),MONTH(Loan_Start)+Payment_Number,DAY(Loan_Start))</definedName>
    <definedName name="PBCE_needed">[10]DialogData!$E$11</definedName>
    <definedName name="Pc">'[46]NPCPP-70-DS-017'!$E$138</definedName>
    <definedName name="PC_Agent1">#REF!</definedName>
    <definedName name="PC_OFF">[19]本期工程报价总表!$H$13</definedName>
    <definedName name="PC_OWP">#REF!</definedName>
    <definedName name="PC_Rack42_Switch">#REF!</definedName>
    <definedName name="PC_Stack1">#REF!</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Diag">#REF!</definedName>
    <definedName name="Performance_Monitor">[13]Calculation!$B$186</definedName>
    <definedName name="Peripherals">#REF!</definedName>
    <definedName name="PERSISTENCY">[3]Main!#REF!</definedName>
    <definedName name="PEV_LEV">[13]Calculation!$B$188</definedName>
    <definedName name="PexBase">#REF!</definedName>
    <definedName name="PexHW">#REF!</definedName>
    <definedName name="PexHWOpt">#REF!</definedName>
    <definedName name="PexSW">#REF!</definedName>
    <definedName name="PexSWOpt">#REF!</definedName>
    <definedName name="pfo_name">[40]Sheet1!$D$4</definedName>
    <definedName name="PH.2">[87]JVCINVOLD!#REF!</definedName>
    <definedName name="PH2.1">[87]JVCINVOLD!#REF!</definedName>
    <definedName name="PH2.2">[87]JVCINVOLD!#REF!</definedName>
    <definedName name="PH2.3">[87]JVCINVOLD!#REF!</definedName>
    <definedName name="Pilot_as_Trial">#REF!</definedName>
    <definedName name="Pilot_delivery">#REF!</definedName>
    <definedName name="Pin">'[46]NPCPP-70-DS-017'!$D$127</definedName>
    <definedName name="PL">#REF!</definedName>
    <definedName name="Plage">#N/A</definedName>
    <definedName name="PLAT_OFF">[19]本期工程报价总表!$H$27</definedName>
    <definedName name="Platform_Cost">#REF!</definedName>
    <definedName name="Platform_data">[66]baseline!$A$2:$N$460</definedName>
    <definedName name="Platform_POS">[66]baseline!$A$2:$N$2</definedName>
    <definedName name="Platform_Ref">#REF!</definedName>
    <definedName name="PMA_HA">[3]Main!#REF!</definedName>
    <definedName name="PMPRice">[40]Reference!$F$39</definedName>
    <definedName name="PODetail">#REF!</definedName>
    <definedName name="pooled_echo_need">'[21]Functional Parameter'!$D$26</definedName>
    <definedName name="POP_summary_GW">#REF!</definedName>
    <definedName name="POP_summary_start">#REF!</definedName>
    <definedName name="POP1Y1_7505">#REF!</definedName>
    <definedName name="Porcenta_Spare">#REF!</definedName>
    <definedName name="Pout">'[46]NPCPP-70-DS-017'!$E$127</definedName>
    <definedName name="Power_for_Lab">#REF!</definedName>
    <definedName name="Power_Security">#REF!</definedName>
    <definedName name="ppp">#REF!</definedName>
    <definedName name="ppppp">'[88]92#'!$A$9</definedName>
    <definedName name="pps_needed">'[21]Functional Parameter'!$D$27</definedName>
    <definedName name="Pr_bhca">[2]DialogData!$B$17</definedName>
    <definedName name="pra_dss.1">'[21]Functional Parameter'!$E$25</definedName>
    <definedName name="PREPD">#REF!</definedName>
    <definedName name="Price_C">#REF!</definedName>
    <definedName name="Price_C1">#REF!</definedName>
    <definedName name="Price_C10">#REF!</definedName>
    <definedName name="Price_C11">#REF!</definedName>
    <definedName name="Price_C12">#REF!</definedName>
    <definedName name="Price_C2">#REF!</definedName>
    <definedName name="Price_C3">#REF!</definedName>
    <definedName name="Price_C4">#REF!</definedName>
    <definedName name="Price_C5">#REF!</definedName>
    <definedName name="Price_C6">#REF!</definedName>
    <definedName name="Price_C7">#REF!</definedName>
    <definedName name="Price_C8">#REF!</definedName>
    <definedName name="Price_C9">#REF!</definedName>
    <definedName name="Price_Coef">#REF!</definedName>
    <definedName name="Price_Computation">#REF!</definedName>
    <definedName name="Price_Designation">#REF!</definedName>
    <definedName name="Price_E">#REF!</definedName>
    <definedName name="Price_E1">#REF!</definedName>
    <definedName name="Price_E10">#REF!</definedName>
    <definedName name="Price_E11">#REF!</definedName>
    <definedName name="Price_E12">#REF!</definedName>
    <definedName name="Price_E2">#REF!</definedName>
    <definedName name="Price_E3">#REF!</definedName>
    <definedName name="Price_E4">#REF!</definedName>
    <definedName name="Price_E5">#REF!</definedName>
    <definedName name="Price_E6">#REF!</definedName>
    <definedName name="Price_E7">#REF!</definedName>
    <definedName name="Price_E8">#REF!</definedName>
    <definedName name="Price_E9">#REF!</definedName>
    <definedName name="Price_G">#REF!</definedName>
    <definedName name="Price_G1">#REF!</definedName>
    <definedName name="Price_G10">#REF!</definedName>
    <definedName name="Price_G11">#REF!</definedName>
    <definedName name="Price_G12">#REF!</definedName>
    <definedName name="Price_G2">#REF!</definedName>
    <definedName name="Price_G3">#REF!</definedName>
    <definedName name="Price_G4">#REF!</definedName>
    <definedName name="Price_G5">#REF!</definedName>
    <definedName name="Price_G6">#REF!</definedName>
    <definedName name="Price_G7">#REF!</definedName>
    <definedName name="Price_G8">#REF!</definedName>
    <definedName name="Price_G9">#REF!</definedName>
    <definedName name="Price_I">#REF!</definedName>
    <definedName name="Price_I1">#REF!</definedName>
    <definedName name="Price_I10">#REF!</definedName>
    <definedName name="Price_I11">#REF!</definedName>
    <definedName name="Price_I12">#REF!</definedName>
    <definedName name="Price_I2">#REF!</definedName>
    <definedName name="Price_I3">#REF!</definedName>
    <definedName name="Price_I4">#REF!</definedName>
    <definedName name="Price_I5">#REF!</definedName>
    <definedName name="Price_I6">#REF!</definedName>
    <definedName name="Price_I7">#REF!</definedName>
    <definedName name="Price_I8">#REF!</definedName>
    <definedName name="Price_I9">#REF!</definedName>
    <definedName name="Price_in">#REF!</definedName>
    <definedName name="Price_K">#REF!</definedName>
    <definedName name="Price_K1">#REF!</definedName>
    <definedName name="Price_K10">#REF!</definedName>
    <definedName name="Price_K11">#REF!</definedName>
    <definedName name="Price_K12">#REF!</definedName>
    <definedName name="Price_K2">#REF!</definedName>
    <definedName name="Price_K3">#REF!</definedName>
    <definedName name="Price_K4">#REF!</definedName>
    <definedName name="Price_K5">#REF!</definedName>
    <definedName name="Price_K6">#REF!</definedName>
    <definedName name="Price_K7">#REF!</definedName>
    <definedName name="Price_K8">#REF!</definedName>
    <definedName name="Price_K9">#REF!</definedName>
    <definedName name="Price_Lot">#REF!</definedName>
    <definedName name="Price_M">#REF!</definedName>
    <definedName name="Price_M1">#REF!</definedName>
    <definedName name="Price_M10">#REF!</definedName>
    <definedName name="Price_M11">#REF!</definedName>
    <definedName name="Price_M12">#REF!</definedName>
    <definedName name="Price_M2">#REF!</definedName>
    <definedName name="Price_M3">#REF!</definedName>
    <definedName name="Price_M4">#REF!</definedName>
    <definedName name="Price_M5">#REF!</definedName>
    <definedName name="Price_M6">#REF!</definedName>
    <definedName name="Price_M7">#REF!</definedName>
    <definedName name="Price_M8">#REF!</definedName>
    <definedName name="Price_M9">#REF!</definedName>
    <definedName name="Price_port">#REF!</definedName>
    <definedName name="Price_Qty">#REF!</definedName>
    <definedName name="Price_Selling">#REF!</definedName>
    <definedName name="Pricing">[40]Reference!$J$19</definedName>
    <definedName name="Pricing2">[40]Reference!$U$9</definedName>
    <definedName name="Princ">#REF!</definedName>
    <definedName name="PRINT">'[46]NPCPP-70-DS-017'!$A$7:$K$97</definedName>
    <definedName name="_xlnm.Print_Area">#REF!</definedName>
    <definedName name="Print_Area_MI">#REF!</definedName>
    <definedName name="Print_Area_Reset">OFFSET(Full_Print,0,0,Last_Row)</definedName>
    <definedName name="Print_titler">#REF!</definedName>
    <definedName name="_xlnm.Print_Titles">[89]Sheet1!$A$18:$IV$18</definedName>
    <definedName name="Print_序">#REF!</definedName>
    <definedName name="printer">[13]Calculation!$B$142</definedName>
    <definedName name="Prix_SMC">#N/A</definedName>
    <definedName name="Product">#REF!</definedName>
    <definedName name="Products">[22]Products!$A$4:$D$18</definedName>
    <definedName name="proj.FollowUp_on_off">#REF!</definedName>
    <definedName name="proj.FollowUplocal_on_off">#REF!</definedName>
    <definedName name="Project">#REF!</definedName>
    <definedName name="project_man2">#REF!</definedName>
    <definedName name="Project_Name">'[43]Project Input'!$B$4</definedName>
    <definedName name="ProjectA">#REF!</definedName>
    <definedName name="ProjectDate">#REF!</definedName>
    <definedName name="PROJECTMAN">#REF!</definedName>
    <definedName name="PROJECTMAN0">#REF!</definedName>
    <definedName name="PROJECTMAN1">#REF!</definedName>
    <definedName name="ProjectNumber">#REF!</definedName>
    <definedName name="ProjectTitle">'[82]P1'!$J$4</definedName>
    <definedName name="projFollowUpEuro_on_off">#REF!</definedName>
    <definedName name="projFollowUplocal_on_off">#REF!</definedName>
    <definedName name="PROJTIT">[22]Entry!$F$11</definedName>
    <definedName name="Prompts">#REF!</definedName>
    <definedName name="Province">#REF!</definedName>
    <definedName name="PSTN_ch_per_trunk">[10]DialogData!$D$32</definedName>
    <definedName name="Pv">'[46]NPCPP-70-DS-017'!$E$137</definedName>
    <definedName name="PV_Airplane_homebased">#REF!</definedName>
    <definedName name="PV_Airplane_ISC">#REF!</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px0">#REF!</definedName>
    <definedName name="QAREUR">#REF!</definedName>
    <definedName name="qq">#REF!</definedName>
    <definedName name="qqqqq" hidden="1">{#N/A,#N/A,TRUE,"Config1";#N/A,#N/A,TRUE,"Config2";#N/A,#N/A,TRUE,"Config3";#N/A,#N/A,TRUE,"Config4";#N/A,#N/A,TRUE,"Config5";#N/A,#N/A,TRUE,"Config6";#N/A,#N/A,TRUE,"Config7"}</definedName>
    <definedName name="qtfy">#REF!</definedName>
    <definedName name="Qty">#REF!</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ediaServer">#REF!</definedName>
    <definedName name="Qty_MGC">#REF!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qtzjf">#REF!</definedName>
    <definedName name="Quantity">#REF!</definedName>
    <definedName name="qw">#REF!</definedName>
    <definedName name="ra">#REF!</definedName>
    <definedName name="Rack">'[1]Building Blocks'!$B$9</definedName>
    <definedName name="RACK_OFF">[19]本期工程报价总表!$H$14</definedName>
    <definedName name="RACKOK">[3]Main!#REF!</definedName>
    <definedName name="RaD">#REF!</definedName>
    <definedName name="radio_test_equipment">#REF!</definedName>
    <definedName name="Radio7Ghz">[92]HEADER!#REF!</definedName>
    <definedName name="RADIOPDH">[14]HEADER!$E$6</definedName>
    <definedName name="RADIOSDH">[14]HEADER!#REF!</definedName>
    <definedName name="Rail_Power_Systems">#REF!</definedName>
    <definedName name="range">#REF!</definedName>
    <definedName name="Rate">#REF!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atioCM07112003">#REF!</definedName>
    <definedName name="rb">#REF!</definedName>
    <definedName name="Rbfc8_Data">[22]Rbfc8!$F$1:$I$370</definedName>
    <definedName name="rd">#REF!</definedName>
    <definedName name="Re">'[46]NPCPP-70-DS-017'!$E$146</definedName>
    <definedName name="Rebate_1">#REF!</definedName>
    <definedName name="Rebate_2">#REF!</definedName>
    <definedName name="Rebate_3">#REF!</definedName>
    <definedName name="Rebate_4">#REF!</definedName>
    <definedName name="Rebate_5">#REF!</definedName>
    <definedName name="Recorder">#REF!</definedName>
    <definedName name="RECOUT">#N/A</definedName>
    <definedName name="ref">#REF!</definedName>
    <definedName name="REF_CLIENT1">"Texte 155"</definedName>
    <definedName name="REF_CLIENT2">"Texte 156"</definedName>
    <definedName name="Ref_MU">[20]MU!$A$3:$IV$3</definedName>
    <definedName name="Ref_price_discount">[20]Parametres!$B$3</definedName>
    <definedName name="ref_prix">#REF!</definedName>
    <definedName name="Reference">#REF!</definedName>
    <definedName name="Refurbishing">#REF!</definedName>
    <definedName name="Regionalisation">[13]Calculation!$B$144</definedName>
    <definedName name="Relay_mode">'[48]3.1 Configuration'!#REF!</definedName>
    <definedName name="release">[13]Calculation!$B$100</definedName>
    <definedName name="release_no">[13]Calculation!$B$99</definedName>
    <definedName name="Remark">#REF!</definedName>
    <definedName name="remote_OWP">#REF!</definedName>
    <definedName name="remote_OWP_cluster">#REF!</definedName>
    <definedName name="REQD">#REF!</definedName>
    <definedName name="requestreason">'[23]Input General'!$P$4:$P$7</definedName>
    <definedName name="REV">#REF!</definedName>
    <definedName name="rg">#REF!</definedName>
    <definedName name="rgf">#REF!</definedName>
    <definedName name="rgj">#REF!</definedName>
    <definedName name="RMCG">#REF!</definedName>
    <definedName name="RNP">#REF!</definedName>
    <definedName name="RNPWKSA">#REF!</definedName>
    <definedName name="Rollout_end">#REF!</definedName>
    <definedName name="Rollout_start">#REF!</definedName>
    <definedName name="ROWP">'[81]ISMS RTU fees'!$F$18</definedName>
    <definedName name="rr">'[57]Cabling cost'!$B$69:$B$70</definedName>
    <definedName name="RSP">#REF!</definedName>
    <definedName name="RSP_A7505">#REF!</definedName>
    <definedName name="RSP_A7510">#REF!</definedName>
    <definedName name="RSP_A7515">#REF!</definedName>
    <definedName name="RSP_other">#REF!</definedName>
    <definedName name="RTCC_update">[43]Costnote!#REF!</definedName>
    <definedName name="RTEflag">#REF!</definedName>
    <definedName name="RTEG">#REF!</definedName>
    <definedName name="RTU">[26]Cost!$B$1</definedName>
    <definedName name="RTU_PRM">#REF!</definedName>
    <definedName name="RTU_SMF">#REF!</definedName>
    <definedName name="RTU_SMP">#REF!</definedName>
    <definedName name="RTU_SMP_D">#REF!</definedName>
    <definedName name="RTUDiscount">[40]Reference!$O$37</definedName>
    <definedName name="RXGD">#REF!</definedName>
    <definedName name="s">[94]Sheet1!$C$18:$CB$602</definedName>
    <definedName name="s_c_list">[95]Toolbox!$A$7:$H$969</definedName>
    <definedName name="SA">[50]DETAIL!#REF!</definedName>
    <definedName name="saad">#REF!</definedName>
    <definedName name="SACE">#REF!</definedName>
    <definedName name="SACETI">[2]Dimensioning!$C$51</definedName>
    <definedName name="sag">[96]DialogData!#REF!</definedName>
    <definedName name="salary">[97]Assumption!$B$5</definedName>
    <definedName name="sales">#REF!</definedName>
    <definedName name="SalesPrice1">#REF!</definedName>
    <definedName name="SAREUR">#REF!</definedName>
    <definedName name="SaveDate">[98]History!#REF!</definedName>
    <definedName name="Scenario">[40]Reference!$E$7</definedName>
    <definedName name="SCFE">#REF!</definedName>
    <definedName name="SCG">'[99]G.1R-Shou COP Gf'!#REF!</definedName>
    <definedName name="Sched_Pay">#REF!</definedName>
    <definedName name="Scheduled_Extra_Payments">#REF!</definedName>
    <definedName name="Scheduled_Interest_Rate">#REF!</definedName>
    <definedName name="Scheduled_Monthly_Payment">#REF!</definedName>
    <definedName name="SCP_ch_per_trunk">[10]DialogData!$D$52</definedName>
    <definedName name="sdgfas">#REF!</definedName>
    <definedName name="sdlfee">'[12]Financ. Overview'!$H$13</definedName>
    <definedName name="search_detail">[100]BOM!$C$1:$Q$1278</definedName>
    <definedName name="search_rel1.3">#REF!</definedName>
    <definedName name="search_rel2.2">#REF!</definedName>
    <definedName name="search_rel2.2ip">#REF!</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ers">#REF!</definedName>
    <definedName name="ServHLR">[32]data!#REF!</definedName>
    <definedName name="Service_Margin">[26]Cost!$B$13</definedName>
    <definedName name="Services">[74]Parametres!$B$7</definedName>
    <definedName name="servlist">#REF!</definedName>
    <definedName name="ServMSC">#REF!</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gnaling">#REF!</definedName>
    <definedName name="SignalingHW">#REF!</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ite">#REF!</definedName>
    <definedName name="Size">#REF!</definedName>
    <definedName name="sj">#REF!</definedName>
    <definedName name="sl_fax">#REF!</definedName>
    <definedName name="sl_full_name">#REF!</definedName>
    <definedName name="sl_linkman">#REF!</definedName>
    <definedName name="sl_phone">#REF!</definedName>
    <definedName name="SLA_HA">[3]Main!#REF!</definedName>
    <definedName name="SM_ABIS4_g1">#REF!</definedName>
    <definedName name="SM_ATER_g1">#REF!</definedName>
    <definedName name="SM_CAB_g1">#REF!</definedName>
    <definedName name="SM_ext_CAB_g1">#REF!</definedName>
    <definedName name="SMA">'[81]ISMS RTU fees'!$F$20</definedName>
    <definedName name="SMA_PEV_LEV">[27]Calculation!$B$199</definedName>
    <definedName name="SMA_TOF">[27]Calculation!$B$197</definedName>
    <definedName name="SMA_TP">[27]Calculation!$B$198</definedName>
    <definedName name="SMBI">#REF!</definedName>
    <definedName name="SMBS11">#REF!</definedName>
    <definedName name="SMBS13">#REF!</definedName>
    <definedName name="SMBS14">#REF!</definedName>
    <definedName name="SMC_Engineering">[13]Calculation!$B$151</definedName>
    <definedName name="SMC_Main_year">[13]Calculation!$B$169</definedName>
    <definedName name="SMC_Maintenance">[13]Calculation!$B$167</definedName>
    <definedName name="SMC_Super">[13]Calculation!$B$153</definedName>
    <definedName name="SMHW13">#REF!</definedName>
    <definedName name="SMHW14">#REF!</definedName>
    <definedName name="SMS">#REF!</definedName>
    <definedName name="sms_gprs_need">[29]Input!$D$28</definedName>
    <definedName name="sms_hplmn_need">[29]Input!$D$30</definedName>
    <definedName name="SMSBasis">#REF!</definedName>
    <definedName name="SMSC_ch_per_trunk">[10]DialogData!$D$44</definedName>
    <definedName name="smsc_range">#REF!</definedName>
    <definedName name="smsc_size">'[32]gen info'!#REF!</definedName>
    <definedName name="SMSC_training">#REF!</definedName>
    <definedName name="SMSPricePerUser">#REF!</definedName>
    <definedName name="solar_ratio">'[102]POWER ASSUMPTIONS'!$H$7</definedName>
    <definedName name="SOS_chapter_main">#REF!</definedName>
    <definedName name="SOS_Chapter_optional">#REF!</definedName>
    <definedName name="sp_site_fax">#REF!</definedName>
    <definedName name="Spare_Margin">[26]Cost!$B$8</definedName>
    <definedName name="Spare_Part">#REF!</definedName>
    <definedName name="SPAREPDH">[14]HEADER!$E$7</definedName>
    <definedName name="Spares">#REF!</definedName>
    <definedName name="SPARESDH">[14]HEADER!#REF!</definedName>
    <definedName name="SPC_BSC_E1">[91]upgrade!$E$90</definedName>
    <definedName name="SPC_MSC_E1">[91]upgrade!$E$99</definedName>
    <definedName name="speed_idorc">[96]Data!#REF!</definedName>
    <definedName name="SP认证TPC">#REF!</definedName>
    <definedName name="SP认证单位TPC">[85]输入参数!#REF!</definedName>
    <definedName name="SRPPrompts">#REF!</definedName>
    <definedName name="SrV_cost">#REF!</definedName>
    <definedName name="SrV_Ref">#REF!</definedName>
    <definedName name="SrV_VB_120S">#REF!</definedName>
    <definedName name="SrV_VB_180S">#REF!</definedName>
    <definedName name="SrV_VB_240S">#REF!</definedName>
    <definedName name="SrV_VB_300S">#REF!</definedName>
    <definedName name="SrV_VB_360S">#REF!</definedName>
    <definedName name="SrV_VB_480S">#REF!</definedName>
    <definedName name="SrV_VB_600S">#REF!</definedName>
    <definedName name="SrV_VB_90S">#REF!</definedName>
    <definedName name="SrV_VB_One_Box_30">#REF!</definedName>
    <definedName name="SrV_VB_One_Box_60">#REF!</definedName>
    <definedName name="ss7fee">'[12]Financ. Overview'!$H$18</definedName>
    <definedName name="ssss">#N/A</definedName>
    <definedName name="ssssss">#N/A</definedName>
    <definedName name="sssssss">#N/A</definedName>
    <definedName name="ssssssss">#N/A</definedName>
    <definedName name="st_address">#REF!</definedName>
    <definedName name="st_corp_name">#REF!</definedName>
    <definedName name="st_corp_title">#REF!</definedName>
    <definedName name="ST09FR2M">#REF!</definedName>
    <definedName name="ST09FRAC">#REF!</definedName>
    <definedName name="ST09FRDC">#REF!</definedName>
    <definedName name="Star_Multidrop">#REF!</definedName>
    <definedName name="STATS">[3]Main!#REF!</definedName>
    <definedName name="STATS_HA">[3]Main!#REF!</definedName>
    <definedName name="StdVocab">#REF!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trRegion">#REF!</definedName>
    <definedName name="strSpareKitAlc">#REF!</definedName>
    <definedName name="STSE">#REF!</definedName>
    <definedName name="STSP">#REF!</definedName>
    <definedName name="STSR">#REF!</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_title">#REF!</definedName>
    <definedName name="sub_total">#REF!</definedName>
    <definedName name="sub_total_afterdiscount">#REF!</definedName>
    <definedName name="sub_total_ref">#REF!</definedName>
    <definedName name="SubAcc">#REF!</definedName>
    <definedName name="SubAss">#REF!</definedName>
    <definedName name="Subject">[38]Summary!$K$3</definedName>
    <definedName name="subsfee">'[12]Financ. Overview'!$H$14</definedName>
    <definedName name="sum_amt">#REF!</definedName>
    <definedName name="SUM_used">[22]Data!$B$5:$F$5</definedName>
    <definedName name="SUN">[73]SUN!$A$2:$G$41</definedName>
    <definedName name="SUN_OFF">[19]本期工程报价总表!$H$22</definedName>
    <definedName name="SUND">#REF!</definedName>
    <definedName name="Supplier">#REF!</definedName>
    <definedName name="Supplier_ref">#REF!</definedName>
    <definedName name="Suppliers_ref">#REF!</definedName>
    <definedName name="Support_discount">[26]Cost!$B$26</definedName>
    <definedName name="Support_LH">#REF!</definedName>
    <definedName name="Support_Oracle">#REF!</definedName>
    <definedName name="support_routing_need">[29]Input!$D$40</definedName>
    <definedName name="SW">[73]SW!$A$2:$G$41</definedName>
    <definedName name="SW_discount">#REF!</definedName>
    <definedName name="SW_Management">[13]Calculation!$B$182</definedName>
    <definedName name="SW1D">#REF!</definedName>
    <definedName name="SW2D">#REF!</definedName>
    <definedName name="SW3D">#REF!</definedName>
    <definedName name="SW4D">#REF!</definedName>
    <definedName name="SWCB">#REF!</definedName>
    <definedName name="SWCC">#REF!</definedName>
    <definedName name="swdw">[2]Input!$E$76</definedName>
    <definedName name="SYMBOL">'[45]Exchange Rate Link Sheet'!$H$8</definedName>
    <definedName name="Synth">[40]Synth!$C$9:$W$991</definedName>
    <definedName name="SYPEUR">#REF!</definedName>
    <definedName name="t">[94]Reference!$H$3</definedName>
    <definedName name="T_0_">'[46]NPCPP-70-DS-017'!$C$119</definedName>
    <definedName name="T_Input_Name">[105]INPUT!$E$2:$T$3</definedName>
    <definedName name="t_SACETRA_out">[10]Data!$W$74</definedName>
    <definedName name="T1125_1">#REF!</definedName>
    <definedName name="T1125_1_price">#REF!</definedName>
    <definedName name="T1125_cost">#REF!</definedName>
    <definedName name="T1125_price">#REF!</definedName>
    <definedName name="T1405_cost">#REF!</definedName>
    <definedName name="T1405_price">#REF!</definedName>
    <definedName name="T1D">#REF!</definedName>
    <definedName name="T2D">#REF!</definedName>
    <definedName name="T3D">#REF!</definedName>
    <definedName name="Table_Data">[22]Table!$A$1:$B$233</definedName>
    <definedName name="taglist">#REF!</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rgeted_margin">#REF!</definedName>
    <definedName name="Targeted_margin_langues">#REF!</definedName>
    <definedName name="Taux">#REF!</definedName>
    <definedName name="Taux_Change">'[82]P4'!$M$36</definedName>
    <definedName name="Taux_Currency">#REF!</definedName>
    <definedName name="Taux_Dollar_Euro">#REF!</definedName>
    <definedName name="TauxT5">#REF!</definedName>
    <definedName name="TC_CAB_g1">#REF!</definedName>
    <definedName name="TC_EXT_caB_g1">#REF!</definedName>
    <definedName name="TC_FR_g1">#REF!</definedName>
    <definedName name="tc_hw">#REF!</definedName>
    <definedName name="tc_pool">'[21]Functional Parameter'!$D$32</definedName>
    <definedName name="TCP_IP">#REF!</definedName>
    <definedName name="TCUA">#REF!</definedName>
    <definedName name="TE1a1">#REF!</definedName>
    <definedName name="TE1b">#REF!</definedName>
    <definedName name="TE1c1">#REF!</definedName>
    <definedName name="TE1d">#REF!</definedName>
    <definedName name="TE1e1">#REF!</definedName>
    <definedName name="TE1f">#REF!</definedName>
    <definedName name="TE1g">#REF!</definedName>
    <definedName name="TE1h">#REF!</definedName>
    <definedName name="TE1i">#REF!</definedName>
    <definedName name="TE1j">#REF!</definedName>
    <definedName name="TE1k">#REF!</definedName>
    <definedName name="TE1l">#REF!</definedName>
    <definedName name="TE1m">#REF!</definedName>
    <definedName name="TE1n">#REF!</definedName>
    <definedName name="TE1o">#REF!</definedName>
    <definedName name="TE1p">#REF!</definedName>
    <definedName name="TE1q">#REF!</definedName>
    <definedName name="TECH_ASSIST_Europe">#REF!</definedName>
    <definedName name="TECH_ASSIST_eUROPE0">#REF!</definedName>
    <definedName name="tech_ASSIST_europe1">#REF!</definedName>
    <definedName name="tech_assist_europe2">#REF!</definedName>
    <definedName name="Template_7510">#REF!</definedName>
    <definedName name="Template_7510_delta">#REF!</definedName>
    <definedName name="Template_Header">#REF!</definedName>
    <definedName name="tender_area">[29]Input!$E$4</definedName>
    <definedName name="tender_name">[29]Input!$E$3</definedName>
    <definedName name="tender_number">[29]Input!$E$2</definedName>
    <definedName name="tendername">[21]Input!$E$3</definedName>
    <definedName name="test">#REF!</definedName>
    <definedName name="Third_War">[110]Para!$A$4:$C$19</definedName>
    <definedName name="TIACE1">[2]Dimensioning!$D$51</definedName>
    <definedName name="Ticket">#REF!</definedName>
    <definedName name="Title">#REF!</definedName>
    <definedName name="title_dw">#REF!</definedName>
    <definedName name="title_gbcode">#REF!</definedName>
    <definedName name="title_material">#REF!</definedName>
    <definedName name="title_name">#REF!</definedName>
    <definedName name="title_quantity">#REF!</definedName>
    <definedName name="title_remark">#REF!</definedName>
    <definedName name="title_xh">#REF!</definedName>
    <definedName name="TMAG">#REF!</definedName>
    <definedName name="TMNPDH">[14]HEADER!$E$10</definedName>
    <definedName name="TMNSDH">[14]HEADER!#REF!</definedName>
    <definedName name="today">#REF!</definedName>
    <definedName name="TOF_TP">'[81]ISMS RTU fees'!$F$21</definedName>
    <definedName name="tool_area">#REF!</definedName>
    <definedName name="tool1">#REF!</definedName>
    <definedName name="tool13001">#REF!</definedName>
    <definedName name="tool13002">#REF!</definedName>
    <definedName name="tool13007">#REF!</definedName>
    <definedName name="tool13013">#REF!</definedName>
    <definedName name="tool2">#REF!</definedName>
    <definedName name="tool3">#REF!</definedName>
    <definedName name="Toolarea">'[15]MPT FA'!$B$416:$D$424</definedName>
    <definedName name="toolbox">[111]Toolbox!$C$5:$T$1578</definedName>
    <definedName name="TOTAL_COEFF.">#REF!</definedName>
    <definedName name="Total_Interest">#REF!</definedName>
    <definedName name="Total_MediaServer">#REF!</definedName>
    <definedName name="Total_MGC">#REF!</definedName>
    <definedName name="total_on_off">#REF!</definedName>
    <definedName name="total_OWP">[13]Calculation!$B$140</definedName>
    <definedName name="Total_Pay">#REF!</definedName>
    <definedName name="Total_Payment">Scheduled_Payment+Extra_Payment</definedName>
    <definedName name="Total_subscriber">#REF!</definedName>
    <definedName name="Total_trunk">#REF!</definedName>
    <definedName name="toto">#REF!</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former_1a">#REF!</definedName>
    <definedName name="transformer_1b">#REF!</definedName>
    <definedName name="Transport">[40]Reference!$E$38</definedName>
    <definedName name="Transportfee18">#REF!</definedName>
    <definedName name="Transportyp">[40]Reference!$M$3</definedName>
    <definedName name="transprice">[40]Reference!$F$38</definedName>
    <definedName name="TravelCost">[31]Constants!$B$5</definedName>
    <definedName name="TravelCost07112003">#REF!</definedName>
    <definedName name="Trial_A7505">#REF!</definedName>
    <definedName name="Trial_A7510_R2.0">#REF!</definedName>
    <definedName name="Trial_A7510_R2.1">#REF!</definedName>
    <definedName name="Trouble_Ticketing">[13]Calculation!$B$184</definedName>
    <definedName name="TSCC">#REF!</definedName>
    <definedName name="TSCM13">#REF!</definedName>
    <definedName name="TSCM14">#REF!</definedName>
    <definedName name="TSCP">#REF!</definedName>
    <definedName name="TSEP">#REF!</definedName>
    <definedName name="tt">[11]Constants!$B$6</definedName>
    <definedName name="TTS">#REF!</definedName>
    <definedName name="TTS_cost">#REF!</definedName>
    <definedName name="TTS_Margin">[26]Cost!$B$12</definedName>
    <definedName name="TTS_price">#REF!</definedName>
    <definedName name="Tx_Daily">200</definedName>
    <definedName name="Tx_Man_Day">7.74*71</definedName>
    <definedName name="Tx_Travel">2000</definedName>
    <definedName name="TXGM">#REF!</definedName>
    <definedName name="Typ_bord">[40]Reference!$M$2</definedName>
    <definedName name="Type">#REF!</definedName>
    <definedName name="u">#REF!</definedName>
    <definedName name="U1_Hw_Set">#REF!</definedName>
    <definedName name="UMS">#REF!</definedName>
    <definedName name="UNITE1">"Texte 159"</definedName>
    <definedName name="UNITE2">"Texte 160"</definedName>
    <definedName name="UPS">[13]Calculation!$B$97</definedName>
    <definedName name="us">'[54]General Input'!$E$6</definedName>
    <definedName name="us_phone">#REF!</definedName>
    <definedName name="us_user_name">#REF!</definedName>
    <definedName name="USD">#REF!</definedName>
    <definedName name="USD_price">#REF!</definedName>
    <definedName name="USD_price_channel">#REF!</definedName>
    <definedName name="USD_RMB">[113]清单总览!$B$3</definedName>
    <definedName name="usdeur">#REF!</definedName>
    <definedName name="ussd_network_need">[29]Input!$D$35</definedName>
    <definedName name="ussd_relay_need">[29]Input!$D$34</definedName>
    <definedName name="Utran1">#REF!</definedName>
    <definedName name="uu">[11]Constants!$B$3</definedName>
    <definedName name="v" hidden="1">{#N/A,#N/A,TRUE,"Config1";#N/A,#N/A,TRUE,"Config2";#N/A,#N/A,TRUE,"Config3";#N/A,#N/A,TRUE,"Config4";#N/A,#N/A,TRUE,"Config5";#N/A,#N/A,TRUE,"Config6";#N/A,#N/A,TRUE,"Config7"}</definedName>
    <definedName name="V_Ipis_1_Selling">#REF!</definedName>
    <definedName name="V_Ipis_2_Selling">'[114]IPIS_V_9.0 %'!$E$98</definedName>
    <definedName name="V_Ipis_3_Selling">'[105]IPIS_V_9.0 %'!$G$87</definedName>
    <definedName name="V5.1Fee">'[12]Financ. Overview'!$H$15</definedName>
    <definedName name="VA_DDE_MU">[20]MU!#REF!</definedName>
    <definedName name="VA_DDE_SU">#REF!</definedName>
    <definedName name="VA_DDE_SUN">#REF!</definedName>
    <definedName name="VA_DDE_VU">#REF!</definedName>
    <definedName name="VAD_Rennes">[26]Cost!$B$10</definedName>
    <definedName name="VAD_Rennes_Soft">[26]Cost!$B$11</definedName>
    <definedName name="val_IPIS_bonds">#REF!</definedName>
    <definedName name="Val_IPIS_clientrisk">#REF!</definedName>
    <definedName name="Val_IPIS_exchangerisk">#REF!</definedName>
    <definedName name="Val_IPIS_financing">#REF!</definedName>
    <definedName name="Val_IPIS_nego">#REF!</definedName>
    <definedName name="Val_IPIS_Selllingcom">#REF!</definedName>
    <definedName name="Val_IPIS_tax">#REF!</definedName>
    <definedName name="valCF">[103]Conv_Factor!$B$1</definedName>
    <definedName name="valCUF">#REF!</definedName>
    <definedName name="valGTgross">#REF!</definedName>
    <definedName name="valGTnet">#REF!</definedName>
    <definedName name="valGTnonss7">'[75]Input Item Qties'!#REF!</definedName>
    <definedName name="valHWbase">'[100]Input Item Qties'!#REF!</definedName>
    <definedName name="valHWBfp">#REF!</definedName>
    <definedName name="valHWBy1">#REF!</definedName>
    <definedName name="valHWBy2">#REF!</definedName>
    <definedName name="valHWBy3">#REF!</definedName>
    <definedName name="valHWEfp">#REF!</definedName>
    <definedName name="valHWEnhUF">'[100]Parameter Computation'!$F$25</definedName>
    <definedName name="valHWEy1">#REF!</definedName>
    <definedName name="valHWEy2">#REF!</definedName>
    <definedName name="valHWEy3">#REF!</definedName>
    <definedName name="valHWMCfp">#REF!</definedName>
    <definedName name="valHWMCrUF">'[100]Parameter Computation'!$F$26</definedName>
    <definedName name="valHWMCy1">#REF!</definedName>
    <definedName name="valHWMCy2">#REF!</definedName>
    <definedName name="valHWMCy3">#REF!</definedName>
    <definedName name="valHWupB">#REF!</definedName>
    <definedName name="valHWupE">#REF!</definedName>
    <definedName name="valHWupMC">#REF!</definedName>
    <definedName name="valISSTgross">#REF!</definedName>
    <definedName name="valISSTnet">#REF!</definedName>
    <definedName name="valNISTgross">#REF!</definedName>
    <definedName name="valNISTnet">#REF!</definedName>
    <definedName name="valSKSTgross">#REF!</definedName>
    <definedName name="valSKSTnet">#REF!</definedName>
    <definedName name="valSWbase">#REF!</definedName>
    <definedName name="valSWnet">#REF!</definedName>
    <definedName name="Values_Entered">IF(Loan_Amount*Interest_Rate*Loan_Years*Loan_Start&gt;0,1,0)</definedName>
    <definedName name="valWarDisc">#REF!</definedName>
    <definedName name="VB_120S">#REF!</definedName>
    <definedName name="VB_180S">#REF!</definedName>
    <definedName name="VB_240S">#REF!</definedName>
    <definedName name="VB_300S">#REF!</definedName>
    <definedName name="VB_360S">#REF!</definedName>
    <definedName name="VB_480S">#REF!</definedName>
    <definedName name="VB_600S">#REF!</definedName>
    <definedName name="VB_90S">#REF!</definedName>
    <definedName name="VB_One_Box_30">#REF!</definedName>
    <definedName name="VB_One_Box_60">#REF!</definedName>
    <definedName name="VCS">[53]Data!$F$38</definedName>
    <definedName name="Vender">#REF!</definedName>
    <definedName name="Venta">#REF!</definedName>
    <definedName name="VERIFIE2">"Texte 177"</definedName>
    <definedName name="VERIFIE3">"Texte 171"</definedName>
    <definedName name="VERIFIE4">"Texte 183"</definedName>
    <definedName name="Version">#REF!</definedName>
    <definedName name="Version_Revision">#REF!</definedName>
    <definedName name="VIDEO_GW">#REF!</definedName>
    <definedName name="VIDEO_GW_PROV">#REF!</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range">#REF!</definedName>
    <definedName name="vms_size">'[32]gen info'!#REF!</definedName>
    <definedName name="vms_table">#REF!</definedName>
    <definedName name="VMSTable">#REF!</definedName>
    <definedName name="Voyage">#REF!</definedName>
    <definedName name="VPSystems">#REF!</definedName>
    <definedName name="VV">#REF!</definedName>
    <definedName name="W0">#REF!</definedName>
    <definedName name="W1_Table">#REF!</definedName>
    <definedName name="WAN">[13]Calculation!$B$126</definedName>
    <definedName name="WAP">[3]Main!#REF!</definedName>
    <definedName name="WAP_COEF">#REF!</definedName>
    <definedName name="WAP_ENP">#REF!</definedName>
    <definedName name="WAP_ENU">#REF!</definedName>
    <definedName name="WAP_HA">[3]Main!#REF!</definedName>
    <definedName name="WAP_STP">#REF!</definedName>
    <definedName name="WAP_STU">#REF!</definedName>
    <definedName name="WAPGW">[3]Main!#REF!</definedName>
    <definedName name="Warranty">#REF!</definedName>
    <definedName name="Warranty_elements">#REF!</definedName>
    <definedName name="Warranty_line">#REF!</definedName>
    <definedName name="Warranty_price">#REF!</definedName>
    <definedName name="WB1G">#REF!</definedName>
    <definedName name="WB2G">#REF!</definedName>
    <definedName name="WEB浏览使用率">#REF!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25">#REF!</definedName>
    <definedName name="xchange">#REF!</definedName>
    <definedName name="xm">[116]常用项目!$A$1:$A$65536</definedName>
    <definedName name="XML">[43]Costnote!#REF!</definedName>
    <definedName name="Xt">'[46]NPCPP-70-DS-017'!$D$131</definedName>
    <definedName name="xx">#N/A</definedName>
    <definedName name="XXX">#REF!</definedName>
    <definedName name="XXX2">#REF!</definedName>
    <definedName name="xxxx">#N/A</definedName>
    <definedName name="xxxxxx">#N/A</definedName>
    <definedName name="xxxxxxx">#N/A</definedName>
    <definedName name="y">[94]Reference!#REF!</definedName>
    <definedName name="YC">#REF!</definedName>
    <definedName name="Year">#REF!</definedName>
    <definedName name="YEAR_W">[19]本期工程报价总表!$H$30</definedName>
    <definedName name="YJTV">MATCH(0.01,End_Bal,-1)+1</definedName>
    <definedName name="yy">[11]Constants!#REF!</definedName>
    <definedName name="yyy">#REF!</definedName>
    <definedName name="yyyy" hidden="1">{"'Summary'!$A$1:$J$46"}</definedName>
    <definedName name="Z_B77DF061_0BD5_11D3_874B_BB0ACCC01600_.wvu.PrintArea" hidden="1">#REF!</definedName>
    <definedName name="Z32_Cost_red">'[12]Financ. Overview'!#REF!</definedName>
    <definedName name="zz">[11]Constants!#REF!</definedName>
    <definedName name="zzz">#REF!</definedName>
    <definedName name="zzzzzzzzzzzzzz">#REF!</definedName>
    <definedName name="安装工程现场经费">#REF!</definedName>
    <definedName name="板厚">#REF!</definedName>
    <definedName name="保温材料">[117]调价系数表!$F$8</definedName>
    <definedName name="报价方式">[118]基本!$F$21</definedName>
    <definedName name="彩铃业务使用率">#REF!</definedName>
    <definedName name="彩信业务百分比">#REF!</definedName>
    <definedName name="彩信业务流量">#REF!</definedName>
    <definedName name="彩信业务使用率">#REF!</definedName>
    <definedName name="处理话单TPC">#REF!</definedName>
    <definedName name="处理用户请求TPC">#REF!</definedName>
    <definedName name="大">[5]浅埋暗挖!#REF!</definedName>
    <definedName name="带宽利用率">#REF!</definedName>
    <definedName name="单位">EVALUATE+#REF!</definedName>
    <definedName name="灯及电器">[117]调价系数表!$E$4</definedName>
    <definedName name="地坪厚度">#REF!</definedName>
    <definedName name="第__页__共___页">#REF!</definedName>
    <definedName name="第1页">#REF!</definedName>
    <definedName name="电缆">[117]调价系数表!$F$4</definedName>
    <definedName name="电缆桥架">[117]调价系数表!$C$4</definedName>
    <definedName name="电气配管">[117]调价系数表!$D$4</definedName>
    <definedName name="电气设计变更及洽商">#N/A</definedName>
    <definedName name="垫层厚">#REF!</definedName>
    <definedName name="垫层突出单边宽">#REF!</definedName>
    <definedName name="吊筋角度">[37]内围地梁钢筋说明!$C$22</definedName>
    <definedName name="吊筋锚长">[37]内围地梁钢筋说明!$C$23</definedName>
    <definedName name="订购关系鉴权TPC">#REF!</definedName>
    <definedName name="定位业务使用率">#REF!</definedName>
    <definedName name="动力电缆">[119]data!$A$377:$A$426</definedName>
    <definedName name="读数据库TPC">#REF!</definedName>
    <definedName name="短信业务使用率">#REF!</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12">#REF!</definedName>
    <definedName name="钢3">#REF!</definedName>
    <definedName name="钢板">[117]调价系数表!$C$8</definedName>
    <definedName name="钢筋保护层">[37]内围地梁钢筋说明!$C$15</definedName>
    <definedName name="钢筋砼部分">#REF!</definedName>
    <definedName name="钢筋弯钩长度">#REF!</definedName>
    <definedName name="高压细水雾">[117]调价系数表!$H$6</definedName>
    <definedName name="工程量清单表">#REF!</definedName>
    <definedName name="工匠">[123]施工参考单价报价表!#REF!</definedName>
    <definedName name="工作面单边宽">#REF!</definedName>
    <definedName name="共1页">#REF!</definedName>
    <definedName name="管理中心与Portal">[85]数据分析!#REF!</definedName>
    <definedName name="规划局和">#REF!</definedName>
    <definedName name="好">[124]参数!$B$1</definedName>
    <definedName name="话单处理数据库TPC">#REF!</definedName>
    <definedName name="回复">[3]Main!#REF!</definedName>
    <definedName name="机电设备机械调整">#REF!</definedName>
    <definedName name="机电设备计划利润">#REF!</definedName>
    <definedName name="机电设备间接费">#REF!</definedName>
    <definedName name="机电设备其他费用">#REF!</definedName>
    <definedName name="机电设备其他直接费">#REF!</definedName>
    <definedName name="机电设备人工">#REF!</definedName>
    <definedName name="机电设备税金">#REF!</definedName>
    <definedName name="计算式_长度L___根数N_为整数">#REF!</definedName>
    <definedName name="建筑面积">'[125]建筑面积 '!$I$5</definedName>
    <definedName name="建筑面积计算规则">#REF!</definedName>
    <definedName name="建筑物机械调整">#REF!</definedName>
    <definedName name="建筑物计划利润">#REF!</definedName>
    <definedName name="建筑物间接费">#REF!</definedName>
    <definedName name="建筑物其他费用">#REF!</definedName>
    <definedName name="建筑物其他直接费">#REF!</definedName>
    <definedName name="建筑物人工">#REF!</definedName>
    <definedName name="建筑物税金">#REF!</definedName>
    <definedName name="建筑物现场经费">#REF!</definedName>
    <definedName name="鉴权包大小">#REF!</definedName>
    <definedName name="脚手架定额">#REF!</definedName>
    <definedName name="金属结构工程">#REF!</definedName>
    <definedName name="金属结构机械调整">#REF!</definedName>
    <definedName name="金属结构计划利润">#REF!</definedName>
    <definedName name="金属结构间接费">#REF!</definedName>
    <definedName name="金属结构其他费用">#REF!</definedName>
    <definedName name="金属结构其他直接费">#REF!</definedName>
    <definedName name="金属结构人工">#REF!</definedName>
    <definedName name="金属结构税金">#REF!</definedName>
    <definedName name="金属结构现场经费">#REF!</definedName>
    <definedName name="静电地板">[117]调价系数表!$F$12</definedName>
    <definedName name="静压箱">[117]调价系数表!$G$8</definedName>
    <definedName name="矩柱模">#REF!</definedName>
    <definedName name="聚氨酯">#REF!</definedName>
    <definedName name="可">#REF!</definedName>
    <definedName name="栏杆价格明细">EVALUATE+#REF!</definedName>
    <definedName name="梁板钢筋根数">#REF!</definedName>
    <definedName name="梁模">#REF!</definedName>
    <definedName name="零星模">#REF!</definedName>
    <definedName name="流媒体业务使用率">#REF!</definedName>
    <definedName name="忙时每日端到端短信数">[85]数据分析!#REF!</definedName>
    <definedName name="每秒处理话单数_10M">#REF!</definedName>
    <definedName name="每秒处理话单数_15M">#REF!</definedName>
    <definedName name="每秒处理话单数_20M">#REF!</definedName>
    <definedName name="每秒处理话单数_2M">#REF!</definedName>
    <definedName name="每秒处理话单数_5M">#REF!</definedName>
    <definedName name="每秒订购关系鉴权数_10M">#REF!</definedName>
    <definedName name="每秒订购关系鉴权数_15M">#REF!</definedName>
    <definedName name="每秒订购关系鉴权数_20M">#REF!</definedName>
    <definedName name="每秒订购关系鉴权数_2M">#REF!</definedName>
    <definedName name="每秒订购关系鉴权数_5M">#REF!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一次批价个数_10M">#REF!</definedName>
    <definedName name="每秒一次批价个数_15M">#REF!</definedName>
    <definedName name="每秒一次批价个数_20M">#REF!</definedName>
    <definedName name="每秒一次批价个数_2M">#REF!</definedName>
    <definedName name="每秒一次批价个数_5M">#REF!</definedName>
    <definedName name="每秒用户请求数_10M">#REF!</definedName>
    <definedName name="每秒用户请求数_15M">#REF!</definedName>
    <definedName name="每秒用户请求数_20M">#REF!</definedName>
    <definedName name="每秒用户请求数_2M">#REF!</definedName>
    <definedName name="每秒用户请求数_5M">#REF!</definedName>
    <definedName name="每秒用户认证次数">[126]TPC估计!$C$3</definedName>
    <definedName name="每人月Java业务数">#REF!</definedName>
    <definedName name="每人月WEB浏览业务数">#REF!</definedName>
    <definedName name="每人月彩铃业务数">#REF!</definedName>
    <definedName name="每人月彩信业务数">#REF!</definedName>
    <definedName name="每人月定位业务数">#REF!</definedName>
    <definedName name="每人月短信业务数">#REF!</definedName>
    <definedName name="每人月浏览次数">#REF!</definedName>
    <definedName name="每人月流媒体业务数">#REF!</definedName>
    <definedName name="每人月声讯业务数">#REF!</definedName>
    <definedName name="每月平均端到端短信数">[85]数据分析!#REF!</definedName>
    <definedName name="门">[117]调价系数表!$D$12</definedName>
    <definedName name="门户请求流量">#REF!</definedName>
    <definedName name="抹灰工程">#REF!</definedName>
    <definedName name="排水沟深">[37]内围地梁钢筋说明!$C$21</definedName>
    <definedName name="平台忙时每秒处理ISMAP消息数">#REF!</definedName>
    <definedName name="平台忙时每秒消息数">[126]业务模型!$C$13</definedName>
    <definedName name="平台忙时每秒业务量">#REF!</definedName>
    <definedName name="平台忙时每秒预付费消息数">[126]业务模型!$C$12</definedName>
    <definedName name="其它业务流量">#REF!</definedName>
    <definedName name="墙200模">#REF!</definedName>
    <definedName name="墙500模">#REF!</definedName>
    <definedName name="区间长度">[5]浅埋暗挖!#REF!</definedName>
    <definedName name="人工1">#REF!</definedName>
    <definedName name="人工a">#REF!</definedName>
    <definedName name="人工挖土">#REF!</definedName>
    <definedName name="设备">[117]调价系数表!$G$4</definedName>
    <definedName name="声讯业务使用率">#REF!</definedName>
    <definedName name="式">#REF!</definedName>
    <definedName name="室内外地台差">'[120]承台(砖模) '!#REF!</definedName>
    <definedName name="室内外高差">#REF!</definedName>
    <definedName name="室内装修价格明细">EVALUATE+#REF!</definedName>
    <definedName name="数据库包大小">#REF!</definedName>
    <definedName name="水管">[117]调价系数表!$C$6</definedName>
    <definedName name="水设备">[117]调价系数表!$G$6</definedName>
    <definedName name="踢脚线高">[120]柱!#REF!</definedName>
    <definedName name="_xlnm.Extract">#REF!</definedName>
    <definedName name="天沟">#REF!</definedName>
    <definedName name="砼10">#REF!</definedName>
    <definedName name="砼15">#REF!</definedName>
    <definedName name="砼16">[123]甲指乙供材料报价表!#REF!</definedName>
    <definedName name="砼20">#REF!</definedName>
    <definedName name="砼25">#REF!</definedName>
    <definedName name="砼30">#REF!</definedName>
    <definedName name="砼35">#REF!</definedName>
    <definedName name="砼40">#REF!</definedName>
    <definedName name="砼45">#REF!</definedName>
    <definedName name="砼50">#REF!</definedName>
    <definedName name="砼55">#REF!</definedName>
    <definedName name="砼浇">#REF!</definedName>
    <definedName name="土方工程">#REF!</definedName>
    <definedName name="土方机械调整">#REF!</definedName>
    <definedName name="土方计划利润">#REF!</definedName>
    <definedName name="土方间接费">#REF!</definedName>
    <definedName name="土方其他费用">#REF!</definedName>
    <definedName name="土方其他直接费">#REF!</definedName>
    <definedName name="土方人工">#REF!</definedName>
    <definedName name="土方税金">#REF!</definedName>
    <definedName name="土方现场经费">#REF!</definedName>
    <definedName name="土人">#REF!</definedName>
    <definedName name="土人工">#REF!</definedName>
    <definedName name="外面砖">#REF!</definedName>
    <definedName name="外涂">#REF!</definedName>
    <definedName name="未知">[122]材料!$H$21</definedName>
    <definedName name="文字方式">[118]基本!$G$18</definedName>
    <definedName name="无拘无束的页眉">"：=""第""&amp;IF(横向当前页=1,纵向当前页,横向当前页+纵向当前页)&amp;""页/共""&amp;总页&amp;""页"""</definedName>
    <definedName name="香波C线瓶子高空输送带机挡板改造">#REF!</definedName>
    <definedName name="消防设备">[117]调价系数表!$E$6</definedName>
    <definedName name="销售订单序时簿">#REF!</definedName>
    <definedName name="写数据库TPC">#REF!</definedName>
    <definedName name="型号">#REF!</definedName>
    <definedName name="徐州新城项目消防">#REF!</definedName>
    <definedName name="选型">[127]第三方软件!$A$1:$A$8</definedName>
    <definedName name="颜色">#REF!</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一次">#REF!</definedName>
    <definedName name="一次批价TPC">#REF!</definedName>
    <definedName name="异柱模">#REF!</definedName>
    <definedName name="应用数据缓存命中率">[126]TPC估计!$I$5</definedName>
    <definedName name="用户操作读百分比">#REF!</definedName>
    <definedName name="用户门户忙时每秒请求平台次数">[126]业务模型!$C$18</definedName>
    <definedName name="用户认证TPC">#REF!</definedName>
    <definedName name="杂项">[117]调价系数表!$C$10</definedName>
    <definedName name="中国营经济">[123]甲指乙供材料报价表!#REF!</definedName>
    <definedName name="砖石工程">#REF!</definedName>
    <definedName name="桩模">#REF!</definedName>
    <definedName name="装饰楼地面A">#REF!</definedName>
    <definedName name="装修材料">[117]调价系数表!$C$12</definedName>
    <definedName name="综合支吊架">[117]调价系数表!$E$12</definedName>
    <definedName name="总表3">#REF!</definedName>
    <definedName name="总页">"：=GET.DOCUMENT(50)+RAND()*0"</definedName>
    <definedName name="전">#REF!</definedName>
    <definedName name="주택사업본부">#REF!</definedName>
    <definedName name="철구사업본부">#REF!</definedName>
    <definedName name="_xlnm.Print_Area" localSheetId="0">汇总表!$A$1:$F$5</definedName>
    <definedName name="_xlnm.Print_Area" localSheetId="1">编制说明!$A$1:$B$13</definedName>
    <definedName name="_xlnm.Print_Area" localSheetId="2">报价清单!$A$1:$L$17</definedName>
  </definedNames>
  <calcPr calcId="144525"/>
</workbook>
</file>

<file path=xl/sharedStrings.xml><?xml version="1.0" encoding="utf-8"?>
<sst xmlns="http://schemas.openxmlformats.org/spreadsheetml/2006/main" count="74" uniqueCount="52">
  <si>
    <t>东莞市民服务中心三期矿物质电缆采购合同
投标费用汇总表</t>
  </si>
  <si>
    <t>序号</t>
  </si>
  <si>
    <t>费用名称</t>
  </si>
  <si>
    <t>计费基数</t>
  </si>
  <si>
    <t>投标限价（元）</t>
  </si>
  <si>
    <t>投标报价</t>
  </si>
  <si>
    <t>备注</t>
  </si>
  <si>
    <t>采购费用</t>
  </si>
  <si>
    <t>汇总报价</t>
  </si>
  <si>
    <t>小写：</t>
  </si>
  <si>
    <t>大写：</t>
  </si>
  <si>
    <t>东莞市民服务中心三期矿物质电缆采购招标清单报价说明</t>
  </si>
  <si>
    <t>招标范围东莞市民服务中心三期矿物质电缆采购，范围以招标文件书面资料为准。</t>
  </si>
  <si>
    <t>计价方式为综合单价包干，价格包括所中标人将货品标的物运卸至采购人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数量进行结算。</t>
  </si>
  <si>
    <t>本清单中所有填报的价格均为不含税单价，增值税统一按照13%考虑。</t>
  </si>
  <si>
    <t>鉴于原材料“铜”市场价格的波动，今后供货中将对“铜”期货价波动引起的电线电缆价格变化给与适当调整，具体调整办法为：</t>
  </si>
  <si>
    <r>
      <t>此次招标清单按上海有色金属网9月28日铜材</t>
    </r>
    <r>
      <rPr>
        <b/>
        <sz val="10"/>
        <color rgb="FFFF0000"/>
        <rFont val="仿宋_GB2312"/>
        <charset val="134"/>
      </rPr>
      <t>67460元/吨</t>
    </r>
    <r>
      <rPr>
        <sz val="10"/>
        <rFont val="仿宋_GB2312"/>
        <charset val="134"/>
      </rPr>
      <t>报价；
调价公式为：p=p0+（b-a）×v
p：合同电缆价格（元/米）；
p0：基准价格（元/米）；
b:采购人下达书面订货单当天“</t>
    </r>
    <r>
      <rPr>
        <b/>
        <sz val="10"/>
        <rFont val="仿宋_GB2312"/>
        <charset val="134"/>
      </rPr>
      <t>上海有色金属网（http://www.smm.cn）</t>
    </r>
    <r>
      <rPr>
        <sz val="10"/>
        <rFont val="仿宋_GB2312"/>
        <charset val="134"/>
      </rPr>
      <t>广东SMM1＃电解铜”均价作为铜价调差基准价；
a: 报价基准价：</t>
    </r>
    <r>
      <rPr>
        <b/>
        <sz val="10"/>
        <color rgb="FFFF0000"/>
        <rFont val="仿宋_GB2312"/>
        <charset val="134"/>
      </rPr>
      <t>67460元/吨</t>
    </r>
    <r>
      <rPr>
        <sz val="10"/>
        <rFont val="仿宋_GB2312"/>
        <charset val="134"/>
      </rPr>
      <t>；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t>
    </r>
  </si>
  <si>
    <t>交货期为下单之日起20天内交货至项目现场；货到工地，由采购人、监理现场随机抽样监督送检；如送检不合格，则该批电缆退货，所发生的费用由供货单位负责；如发生3次以上送检不合格，将追究其中标人责任。</t>
  </si>
  <si>
    <t>投标方应巨细无疑考虑现场、图纸等实际情况；报价人也应深入理解技术标准和验收要求,所有在招标时提供的文件均认为已完整无误包含在价格之中；</t>
  </si>
  <si>
    <t xml:space="preserve"> </t>
  </si>
  <si>
    <t>对于其他变更增加或减少工程，相同或相近项目单价优先采用清单中单价结算，无法套用上述计价方式的，按照相近型号及调价机制进行调整单价；</t>
  </si>
  <si>
    <t>投标方必须认真阅读采购人的技术标准，对于采购人指定的材料、设备、配件品牌及技术标准应在报价明细表中作出详细的说明，与技术标准不符者，按废标处理；若清单中所述做法与技术标准相冲突,以技术标准为准，图纸标注与技术标准有矛盾之处，以技术标准为准;</t>
  </si>
  <si>
    <t>若招标清单的回标报价中存在漏报价格，则视为漏项的相关费用已包含在其他回标报价之中；</t>
  </si>
  <si>
    <t>其他未尽事宜详见合同草稿及技术标准附件及验收标准；</t>
  </si>
  <si>
    <t>本页不得删除，投标供应商不得删除、修改本工程量清单，否则引起的计算错误自行负责。</t>
  </si>
  <si>
    <t>东莞市民服务中心三期矿物质电缆采购报价清单</t>
  </si>
  <si>
    <t>名称</t>
  </si>
  <si>
    <t>电压等级</t>
  </si>
  <si>
    <t>单位</t>
  </si>
  <si>
    <t>线/缆合计
(m)</t>
  </si>
  <si>
    <t>控制价</t>
  </si>
  <si>
    <t>每米产品铜的净重
（吨/米）</t>
  </si>
  <si>
    <t>上海有色金属网9月28日
基准铜价t
（不含税）</t>
  </si>
  <si>
    <t>基准铜价不含税单价（元）</t>
  </si>
  <si>
    <t>单价
（元）</t>
  </si>
  <si>
    <t>合价
（元）</t>
  </si>
  <si>
    <t>不含税单价（元/m）</t>
  </si>
  <si>
    <t>BBTRZ-4*25+1*16</t>
  </si>
  <si>
    <t>0.6/1kv</t>
  </si>
  <si>
    <t>m</t>
  </si>
  <si>
    <t>BBTRZ-4*35+1*16</t>
  </si>
  <si>
    <t>BBTRZ-4x150+1x70</t>
  </si>
  <si>
    <t>BBTRZ-4x70+1x35</t>
  </si>
  <si>
    <t>BBTRZ-4x95+1x50</t>
  </si>
  <si>
    <t>BBTRZ-5*10</t>
  </si>
  <si>
    <t>BBTRZ-5*16</t>
  </si>
  <si>
    <t>BBTRZ-5*6</t>
  </si>
  <si>
    <t>BBTRZ-5*4</t>
  </si>
  <si>
    <t>BTTRZ-3x2.5</t>
  </si>
  <si>
    <t>税金13%（元）</t>
  </si>
  <si>
    <t>含税合计（元）</t>
  </si>
  <si>
    <r>
      <t>备注：
1、本次招标计价方式为综合单价包干，价格包括所中标人将货品标的物运卸至采购人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数量进行结算。
2、报价均为国标电缆，品牌要求（或同等品牌）：花缆、程通、盛隆、中亚；
3、鉴于原材料“铜”市场价格的波动，今后供货中将对“广东SMM1＃电解铜”期货价波动引起的电线电缆价格变化给与调整，具体调整办法为：以采购人下达书面订货当日上海有色金属网广东SMM1＃电解铜均价与投标基准价相比，此次招标清单按上海有色金属网9月28日铜材</t>
    </r>
    <r>
      <rPr>
        <b/>
        <sz val="11"/>
        <color rgb="FFFF0000"/>
        <rFont val="仿宋_GB2312"/>
        <charset val="134"/>
      </rPr>
      <t>67460元/吨</t>
    </r>
    <r>
      <rPr>
        <sz val="11"/>
        <color theme="1"/>
        <rFont val="仿宋_GB2312"/>
        <charset val="134"/>
      </rPr>
      <t>报价；
调价公式为：p=p0+（b-a）×v
p：合同电缆价格（元/米）；
p0：基准价格（元/米）；
b:采购人下达书面订货单当天“上海有色金属网广东SMM1＃电解铜”均价作为铜价调差基准价；
a: 报价基准价：</t>
    </r>
    <r>
      <rPr>
        <b/>
        <sz val="11"/>
        <color rgb="FFFF0000"/>
        <rFont val="仿宋_GB2312"/>
        <charset val="134"/>
      </rPr>
      <t>67460元/吨</t>
    </r>
    <r>
      <rPr>
        <sz val="11"/>
        <color theme="1"/>
        <rFont val="仿宋_GB2312"/>
        <charset val="134"/>
      </rPr>
      <t>；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
4、交货期为下单之日起20天内交货至项目现场。</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</si>
</sst>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_ "/>
  </numFmts>
  <fonts count="40">
    <font>
      <sz val="11"/>
      <color theme="1"/>
      <name val="宋体"/>
      <charset val="134"/>
      <scheme val="minor"/>
    </font>
    <font>
      <sz val="11"/>
      <name val="Arial"/>
      <charset val="0"/>
    </font>
    <font>
      <b/>
      <sz val="18"/>
      <color theme="1"/>
      <name val="宋体"/>
      <charset val="134"/>
      <scheme val="minor"/>
    </font>
    <font>
      <b/>
      <sz val="11"/>
      <color rgb="FF000000"/>
      <name val="宋体"/>
      <charset val="134"/>
    </font>
    <font>
      <b/>
      <sz val="11"/>
      <color theme="1"/>
      <name val="宋体"/>
      <charset val="134"/>
    </font>
    <font>
      <sz val="11"/>
      <name val="宋体"/>
      <charset val="134"/>
    </font>
    <font>
      <sz val="11"/>
      <color theme="1"/>
      <name val="宋体"/>
      <charset val="134"/>
    </font>
    <font>
      <sz val="11"/>
      <color rgb="FF000000"/>
      <name val="宋体"/>
      <charset val="134"/>
    </font>
    <font>
      <b/>
      <sz val="11"/>
      <color theme="1"/>
      <name val="宋体"/>
      <charset val="134"/>
      <scheme val="minor"/>
    </font>
    <font>
      <sz val="10"/>
      <color theme="1"/>
      <name val="仿宋_GB2312"/>
      <charset val="134"/>
    </font>
    <font>
      <b/>
      <sz val="10"/>
      <name val="仿宋_GB2312"/>
      <charset val="134"/>
    </font>
    <font>
      <sz val="10"/>
      <name val="仿宋_GB2312"/>
      <charset val="134"/>
    </font>
    <font>
      <sz val="10"/>
      <color indexed="8"/>
      <name val="仿宋_GB2312"/>
      <charset val="134"/>
    </font>
    <font>
      <b/>
      <sz val="10"/>
      <color rgb="FFFF0000"/>
      <name val="仿宋_GB2312"/>
      <charset val="134"/>
    </font>
    <font>
      <sz val="10"/>
      <color indexed="10"/>
      <name val="仿宋_GB2312"/>
      <charset val="134"/>
    </font>
    <font>
      <sz val="12"/>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仿宋_GB2312"/>
      <charset val="134"/>
    </font>
    <font>
      <sz val="11"/>
      <color theme="1"/>
      <name val="仿宋_GB2312"/>
      <charset val="134"/>
    </font>
  </fonts>
  <fills count="34">
    <fill>
      <patternFill patternType="none"/>
    </fill>
    <fill>
      <patternFill patternType="gray125"/>
    </fill>
    <fill>
      <patternFill patternType="solid">
        <fgColor theme="2"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4" borderId="16" applyNumberFormat="0" applyAlignment="0" applyProtection="0">
      <alignment vertical="center"/>
    </xf>
    <xf numFmtId="0" fontId="28" fillId="5" borderId="17" applyNumberFormat="0" applyAlignment="0" applyProtection="0">
      <alignment vertical="center"/>
    </xf>
    <xf numFmtId="0" fontId="29" fillId="5" borderId="16" applyNumberFormat="0" applyAlignment="0" applyProtection="0">
      <alignment vertical="center"/>
    </xf>
    <xf numFmtId="0" fontId="30" fillId="6"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5" fillId="0" borderId="0">
      <alignment vertical="center"/>
    </xf>
    <xf numFmtId="0" fontId="15" fillId="0" borderId="0">
      <alignment vertical="center"/>
    </xf>
  </cellStyleXfs>
  <cellXfs count="78">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0" applyFont="1" applyFill="1" applyBorder="1" applyAlignment="1">
      <alignment horizontal="center" vertical="center"/>
    </xf>
    <xf numFmtId="176" fontId="0" fillId="0" borderId="0" xfId="0" applyNumberFormat="1" applyFont="1" applyFill="1">
      <alignment vertical="center"/>
    </xf>
    <xf numFmtId="177" fontId="0" fillId="0" borderId="0" xfId="0" applyNumberFormat="1" applyFont="1" applyFill="1">
      <alignment vertical="center"/>
    </xf>
    <xf numFmtId="178" fontId="0" fillId="0" borderId="0" xfId="0" applyNumberFormat="1" applyFont="1" applyFill="1">
      <alignment vertical="center"/>
    </xf>
    <xf numFmtId="0" fontId="2" fillId="0" borderId="0" xfId="0" applyFont="1" applyFill="1" applyAlignment="1">
      <alignment horizontal="center" vertical="center"/>
    </xf>
    <xf numFmtId="177" fontId="2" fillId="0" borderId="0" xfId="0" applyNumberFormat="1" applyFont="1" applyFill="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left"/>
    </xf>
    <xf numFmtId="0" fontId="5"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lignment horizontal="center" vertical="center"/>
    </xf>
    <xf numFmtId="176" fontId="5" fillId="0" borderId="2" xfId="0" applyNumberFormat="1" applyFont="1" applyFill="1" applyBorder="1">
      <alignment vertical="center"/>
    </xf>
    <xf numFmtId="178" fontId="6" fillId="0" borderId="2" xfId="0" applyNumberFormat="1" applyFont="1" applyFill="1" applyBorder="1">
      <alignment vertical="center"/>
    </xf>
    <xf numFmtId="177" fontId="0" fillId="0" borderId="2" xfId="0" applyNumberFormat="1" applyFont="1" applyFill="1" applyBorder="1">
      <alignment vertical="center"/>
    </xf>
    <xf numFmtId="0" fontId="5" fillId="0" borderId="2" xfId="0" applyFont="1" applyFill="1" applyBorder="1" applyAlignment="1">
      <alignment horizontal="left" wrapText="1"/>
    </xf>
    <xf numFmtId="0" fontId="5"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176" fontId="6" fillId="0" borderId="2" xfId="0" applyNumberFormat="1"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 xfId="0" applyFont="1" applyFill="1" applyBorder="1" applyAlignment="1">
      <alignment vertical="center"/>
    </xf>
    <xf numFmtId="178" fontId="0" fillId="0" borderId="2" xfId="0" applyNumberFormat="1" applyFont="1" applyFill="1" applyBorder="1">
      <alignment vertical="center"/>
    </xf>
    <xf numFmtId="0" fontId="9"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0" fillId="0" borderId="0" xfId="0" applyAlignment="1">
      <alignment horizontal="left" vertical="center" wrapText="1"/>
    </xf>
    <xf numFmtId="178" fontId="2" fillId="0" borderId="0" xfId="0" applyNumberFormat="1" applyFont="1" applyFill="1" applyAlignment="1">
      <alignment horizontal="center" vertical="center"/>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176" fontId="3" fillId="2" borderId="3" xfId="0" applyNumberFormat="1" applyFont="1" applyFill="1" applyBorder="1" applyAlignment="1">
      <alignment horizontal="center" vertical="center" wrapText="1"/>
    </xf>
    <xf numFmtId="178" fontId="3" fillId="2" borderId="3" xfId="0" applyNumberFormat="1" applyFont="1" applyFill="1" applyBorder="1" applyAlignment="1">
      <alignment horizontal="center" vertical="center" wrapText="1"/>
    </xf>
    <xf numFmtId="0" fontId="0" fillId="0" borderId="2" xfId="0" applyFont="1" applyFill="1" applyBorder="1">
      <alignment vertical="center"/>
    </xf>
    <xf numFmtId="176" fontId="0" fillId="0" borderId="2" xfId="0" applyNumberFormat="1" applyFont="1" applyFill="1" applyBorder="1">
      <alignment vertical="center"/>
    </xf>
    <xf numFmtId="0" fontId="0" fillId="0" borderId="0" xfId="0" applyFill="1" applyAlignment="1"/>
    <xf numFmtId="0" fontId="10" fillId="0" borderId="2" xfId="50" applyFont="1" applyBorder="1" applyAlignment="1">
      <alignment horizontal="center" vertical="center" wrapText="1"/>
    </xf>
    <xf numFmtId="0" fontId="11" fillId="0" borderId="2" xfId="50" applyNumberFormat="1" applyFont="1" applyBorder="1" applyAlignment="1">
      <alignment horizontal="center" vertical="center" wrapText="1"/>
    </xf>
    <xf numFmtId="0" fontId="12" fillId="0" borderId="2" xfId="0" applyFont="1" applyFill="1" applyBorder="1" applyAlignment="1">
      <alignment horizontal="justify" vertical="center"/>
    </xf>
    <xf numFmtId="0" fontId="13" fillId="0" borderId="2" xfId="0" applyFont="1" applyFill="1" applyBorder="1" applyAlignment="1">
      <alignment horizontal="justify" vertical="center"/>
    </xf>
    <xf numFmtId="0" fontId="11" fillId="0" borderId="2" xfId="50" applyFont="1" applyFill="1" applyBorder="1" applyAlignment="1">
      <alignment horizontal="left" vertical="center" wrapText="1"/>
    </xf>
    <xf numFmtId="0" fontId="0" fillId="0" borderId="0" xfId="0" applyFill="1" applyAlignment="1">
      <alignment horizontal="center" vertical="center"/>
    </xf>
    <xf numFmtId="9" fontId="0" fillId="0" borderId="0" xfId="3" applyNumberFormat="1" applyFill="1" applyAlignment="1">
      <alignment horizontal="center" vertical="center"/>
    </xf>
    <xf numFmtId="176" fontId="0" fillId="0" borderId="0" xfId="0" applyNumberFormat="1" applyFill="1" applyAlignment="1">
      <alignment horizontal="center" vertical="center"/>
    </xf>
    <xf numFmtId="0" fontId="14" fillId="0" borderId="2" xfId="50" applyFont="1" applyFill="1" applyBorder="1" applyAlignment="1">
      <alignment horizontal="left" vertical="center" wrapText="1"/>
    </xf>
    <xf numFmtId="0" fontId="11" fillId="0" borderId="2" xfId="49" applyFont="1" applyFill="1" applyBorder="1" applyAlignment="1">
      <alignment horizontal="left" vertical="center"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176" fontId="16" fillId="0" borderId="0" xfId="0" applyNumberFormat="1" applyFont="1" applyFill="1" applyBorder="1" applyAlignment="1">
      <alignment horizontal="center" vertical="center"/>
    </xf>
    <xf numFmtId="0" fontId="17" fillId="0" borderId="2" xfId="0" applyFont="1" applyFill="1" applyBorder="1" applyAlignment="1">
      <alignment horizontal="center" vertical="center"/>
    </xf>
    <xf numFmtId="176" fontId="17"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0" applyFont="1" applyFill="1" applyBorder="1" applyAlignment="1">
      <alignment vertical="center"/>
    </xf>
    <xf numFmtId="178" fontId="15" fillId="0" borderId="2" xfId="0" applyNumberFormat="1" applyFont="1" applyFill="1" applyBorder="1" applyAlignment="1">
      <alignment horizontal="center" vertical="center"/>
    </xf>
    <xf numFmtId="0" fontId="18" fillId="0" borderId="2" xfId="0" applyFont="1" applyFill="1"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178" fontId="15" fillId="0" borderId="2" xfId="0" applyNumberFormat="1" applyFont="1" applyFill="1" applyBorder="1" applyAlignment="1">
      <alignment vertical="center"/>
    </xf>
    <xf numFmtId="0" fontId="18" fillId="0" borderId="4" xfId="0" applyFont="1" applyFill="1" applyBorder="1" applyAlignment="1">
      <alignment horizontal="center" vertical="center"/>
    </xf>
    <xf numFmtId="0" fontId="18" fillId="0" borderId="6"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68580</xdr:colOff>
      <xdr:row>2</xdr:row>
      <xdr:rowOff>713105</xdr:rowOff>
    </xdr:from>
    <xdr:to>
      <xdr:col>12</xdr:col>
      <xdr:colOff>301625</xdr:colOff>
      <xdr:row>6</xdr:row>
      <xdr:rowOff>187325</xdr:rowOff>
    </xdr:to>
    <xdr:pic>
      <xdr:nvPicPr>
        <xdr:cNvPr id="2" name="图片 1"/>
        <xdr:cNvPicPr>
          <a:picLocks noChangeAspect="1"/>
        </xdr:cNvPicPr>
      </xdr:nvPicPr>
      <xdr:blipFill>
        <a:blip r:embed="rId1"/>
        <a:stretch>
          <a:fillRect/>
        </a:stretch>
      </xdr:blipFill>
      <xdr:spPr>
        <a:xfrm>
          <a:off x="6784340" y="1377315"/>
          <a:ext cx="6080760" cy="324612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view="pageBreakPreview" zoomScaleNormal="100" workbookViewId="0">
      <selection activeCell="D3" sqref="D3"/>
    </sheetView>
  </sheetViews>
  <sheetFormatPr defaultColWidth="10" defaultRowHeight="15.6" outlineLevelCol="5"/>
  <cols>
    <col min="1" max="1" width="6.11111111111111" style="58" customWidth="1"/>
    <col min="2" max="2" width="20.6666666666667" style="57" customWidth="1"/>
    <col min="3" max="3" width="25.3333333333333" style="57" customWidth="1"/>
    <col min="4" max="4" width="20.2222222222222" style="59" customWidth="1"/>
    <col min="5" max="5" width="23.2222222222222" style="57" customWidth="1"/>
    <col min="6" max="6" width="19.6666666666667" style="57" customWidth="1"/>
    <col min="7" max="16384" width="10" style="57"/>
  </cols>
  <sheetData>
    <row r="1" s="57" customFormat="1" ht="54" customHeight="1" spans="1:6">
      <c r="A1" s="60" t="s">
        <v>0</v>
      </c>
      <c r="B1" s="61"/>
      <c r="C1" s="61"/>
      <c r="D1" s="62"/>
      <c r="E1" s="61"/>
      <c r="F1" s="61"/>
    </row>
    <row r="2" s="57" customFormat="1" ht="45" customHeight="1" spans="1:6">
      <c r="A2" s="63" t="s">
        <v>1</v>
      </c>
      <c r="B2" s="63" t="s">
        <v>2</v>
      </c>
      <c r="C2" s="63" t="s">
        <v>3</v>
      </c>
      <c r="D2" s="64" t="s">
        <v>4</v>
      </c>
      <c r="E2" s="63" t="s">
        <v>5</v>
      </c>
      <c r="F2" s="63" t="s">
        <v>6</v>
      </c>
    </row>
    <row r="3" s="57" customFormat="1" ht="45" customHeight="1" spans="1:6">
      <c r="A3" s="65">
        <v>1</v>
      </c>
      <c r="B3" s="66" t="s">
        <v>7</v>
      </c>
      <c r="C3" s="67">
        <f>报价清单!G16</f>
        <v>2876374.5642311</v>
      </c>
      <c r="D3" s="67">
        <f>+C3*(1-10.24%)</f>
        <v>2581833.80885384</v>
      </c>
      <c r="E3" s="68"/>
      <c r="F3" s="68"/>
    </row>
    <row r="4" s="57" customFormat="1" ht="45" customHeight="1" spans="1:6">
      <c r="A4" s="69" t="s">
        <v>8</v>
      </c>
      <c r="B4" s="70"/>
      <c r="C4" s="71"/>
      <c r="D4" s="72" t="s">
        <v>9</v>
      </c>
      <c r="E4" s="73"/>
      <c r="F4" s="74"/>
    </row>
    <row r="5" s="57" customFormat="1" ht="45" customHeight="1" spans="1:6">
      <c r="A5" s="75"/>
      <c r="B5" s="76"/>
      <c r="C5" s="77"/>
      <c r="D5" s="72" t="s">
        <v>10</v>
      </c>
      <c r="E5" s="73"/>
      <c r="F5" s="74"/>
    </row>
    <row r="6" s="57" customFormat="1" ht="25" customHeight="1" spans="1:6">
      <c r="A6" s="58"/>
      <c r="B6" s="58"/>
      <c r="C6" s="58"/>
      <c r="D6" s="58"/>
      <c r="E6" s="58"/>
      <c r="F6" s="58"/>
    </row>
    <row r="10" customFormat="1" spans="1:6">
      <c r="A10" s="58"/>
      <c r="B10" s="57"/>
      <c r="C10" s="57"/>
      <c r="D10" s="59"/>
      <c r="E10" s="57"/>
      <c r="F10" s="57"/>
    </row>
  </sheetData>
  <mergeCells count="5">
    <mergeCell ref="A1:F1"/>
    <mergeCell ref="E4:F4"/>
    <mergeCell ref="E5:F5"/>
    <mergeCell ref="A6:F6"/>
    <mergeCell ref="A4:C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view="pageBreakPreview" zoomScaleNormal="115" workbookViewId="0">
      <selection activeCell="M9" sqref="L8:M9"/>
    </sheetView>
  </sheetViews>
  <sheetFormatPr defaultColWidth="9" defaultRowHeight="14.4"/>
  <cols>
    <col min="1" max="1" width="5.37037037037037" style="46" customWidth="1"/>
    <col min="2" max="2" width="83.5555555555556" style="46" customWidth="1"/>
    <col min="3" max="5" width="9" style="46"/>
    <col min="6" max="6" width="9.37962962962963" style="46"/>
    <col min="7" max="7" width="12.8888888888889" style="46"/>
    <col min="8" max="242" width="9" style="46"/>
    <col min="243" max="243" width="3" style="46" customWidth="1"/>
    <col min="244" max="244" width="4.62962962962963" style="46" customWidth="1"/>
    <col min="245" max="245" width="85.2685185185185" style="46" customWidth="1"/>
    <col min="246" max="498" width="9" style="46"/>
    <col min="499" max="499" width="3" style="46" customWidth="1"/>
    <col min="500" max="500" width="4.62962962962963" style="46" customWidth="1"/>
    <col min="501" max="501" width="85.2685185185185" style="46" customWidth="1"/>
    <col min="502" max="754" width="9" style="46"/>
    <col min="755" max="755" width="3" style="46" customWidth="1"/>
    <col min="756" max="756" width="4.62962962962963" style="46" customWidth="1"/>
    <col min="757" max="757" width="85.2685185185185" style="46" customWidth="1"/>
    <col min="758" max="1010" width="9" style="46"/>
    <col min="1011" max="1011" width="3" style="46" customWidth="1"/>
    <col min="1012" max="1012" width="4.62962962962963" style="46" customWidth="1"/>
    <col min="1013" max="1013" width="85.2685185185185" style="46" customWidth="1"/>
    <col min="1014" max="1266" width="9" style="46"/>
    <col min="1267" max="1267" width="3" style="46" customWidth="1"/>
    <col min="1268" max="1268" width="4.62962962962963" style="46" customWidth="1"/>
    <col min="1269" max="1269" width="85.2685185185185" style="46" customWidth="1"/>
    <col min="1270" max="1522" width="9" style="46"/>
    <col min="1523" max="1523" width="3" style="46" customWidth="1"/>
    <col min="1524" max="1524" width="4.62962962962963" style="46" customWidth="1"/>
    <col min="1525" max="1525" width="85.2685185185185" style="46" customWidth="1"/>
    <col min="1526" max="1778" width="9" style="46"/>
    <col min="1779" max="1779" width="3" style="46" customWidth="1"/>
    <col min="1780" max="1780" width="4.62962962962963" style="46" customWidth="1"/>
    <col min="1781" max="1781" width="85.2685185185185" style="46" customWidth="1"/>
    <col min="1782" max="2034" width="9" style="46"/>
    <col min="2035" max="2035" width="3" style="46" customWidth="1"/>
    <col min="2036" max="2036" width="4.62962962962963" style="46" customWidth="1"/>
    <col min="2037" max="2037" width="85.2685185185185" style="46" customWidth="1"/>
    <col min="2038" max="2290" width="9" style="46"/>
    <col min="2291" max="2291" width="3" style="46" customWidth="1"/>
    <col min="2292" max="2292" width="4.62962962962963" style="46" customWidth="1"/>
    <col min="2293" max="2293" width="85.2685185185185" style="46" customWidth="1"/>
    <col min="2294" max="2546" width="9" style="46"/>
    <col min="2547" max="2547" width="3" style="46" customWidth="1"/>
    <col min="2548" max="2548" width="4.62962962962963" style="46" customWidth="1"/>
    <col min="2549" max="2549" width="85.2685185185185" style="46" customWidth="1"/>
    <col min="2550" max="2802" width="9" style="46"/>
    <col min="2803" max="2803" width="3" style="46" customWidth="1"/>
    <col min="2804" max="2804" width="4.62962962962963" style="46" customWidth="1"/>
    <col min="2805" max="2805" width="85.2685185185185" style="46" customWidth="1"/>
    <col min="2806" max="3058" width="9" style="46"/>
    <col min="3059" max="3059" width="3" style="46" customWidth="1"/>
    <col min="3060" max="3060" width="4.62962962962963" style="46" customWidth="1"/>
    <col min="3061" max="3061" width="85.2685185185185" style="46" customWidth="1"/>
    <col min="3062" max="3314" width="9" style="46"/>
    <col min="3315" max="3315" width="3" style="46" customWidth="1"/>
    <col min="3316" max="3316" width="4.62962962962963" style="46" customWidth="1"/>
    <col min="3317" max="3317" width="85.2685185185185" style="46" customWidth="1"/>
    <col min="3318" max="3570" width="9" style="46"/>
    <col min="3571" max="3571" width="3" style="46" customWidth="1"/>
    <col min="3572" max="3572" width="4.62962962962963" style="46" customWidth="1"/>
    <col min="3573" max="3573" width="85.2685185185185" style="46" customWidth="1"/>
    <col min="3574" max="3826" width="9" style="46"/>
    <col min="3827" max="3827" width="3" style="46" customWidth="1"/>
    <col min="3828" max="3828" width="4.62962962962963" style="46" customWidth="1"/>
    <col min="3829" max="3829" width="85.2685185185185" style="46" customWidth="1"/>
    <col min="3830" max="4082" width="9" style="46"/>
    <col min="4083" max="4083" width="3" style="46" customWidth="1"/>
    <col min="4084" max="4084" width="4.62962962962963" style="46" customWidth="1"/>
    <col min="4085" max="4085" width="85.2685185185185" style="46" customWidth="1"/>
    <col min="4086" max="4338" width="9" style="46"/>
    <col min="4339" max="4339" width="3" style="46" customWidth="1"/>
    <col min="4340" max="4340" width="4.62962962962963" style="46" customWidth="1"/>
    <col min="4341" max="4341" width="85.2685185185185" style="46" customWidth="1"/>
    <col min="4342" max="4594" width="9" style="46"/>
    <col min="4595" max="4595" width="3" style="46" customWidth="1"/>
    <col min="4596" max="4596" width="4.62962962962963" style="46" customWidth="1"/>
    <col min="4597" max="4597" width="85.2685185185185" style="46" customWidth="1"/>
    <col min="4598" max="4850" width="9" style="46"/>
    <col min="4851" max="4851" width="3" style="46" customWidth="1"/>
    <col min="4852" max="4852" width="4.62962962962963" style="46" customWidth="1"/>
    <col min="4853" max="4853" width="85.2685185185185" style="46" customWidth="1"/>
    <col min="4854" max="5106" width="9" style="46"/>
    <col min="5107" max="5107" width="3" style="46" customWidth="1"/>
    <col min="5108" max="5108" width="4.62962962962963" style="46" customWidth="1"/>
    <col min="5109" max="5109" width="85.2685185185185" style="46" customWidth="1"/>
    <col min="5110" max="5362" width="9" style="46"/>
    <col min="5363" max="5363" width="3" style="46" customWidth="1"/>
    <col min="5364" max="5364" width="4.62962962962963" style="46" customWidth="1"/>
    <col min="5365" max="5365" width="85.2685185185185" style="46" customWidth="1"/>
    <col min="5366" max="5618" width="9" style="46"/>
    <col min="5619" max="5619" width="3" style="46" customWidth="1"/>
    <col min="5620" max="5620" width="4.62962962962963" style="46" customWidth="1"/>
    <col min="5621" max="5621" width="85.2685185185185" style="46" customWidth="1"/>
    <col min="5622" max="5874" width="9" style="46"/>
    <col min="5875" max="5875" width="3" style="46" customWidth="1"/>
    <col min="5876" max="5876" width="4.62962962962963" style="46" customWidth="1"/>
    <col min="5877" max="5877" width="85.2685185185185" style="46" customWidth="1"/>
    <col min="5878" max="6130" width="9" style="46"/>
    <col min="6131" max="6131" width="3" style="46" customWidth="1"/>
    <col min="6132" max="6132" width="4.62962962962963" style="46" customWidth="1"/>
    <col min="6133" max="6133" width="85.2685185185185" style="46" customWidth="1"/>
    <col min="6134" max="6386" width="9" style="46"/>
    <col min="6387" max="6387" width="3" style="46" customWidth="1"/>
    <col min="6388" max="6388" width="4.62962962962963" style="46" customWidth="1"/>
    <col min="6389" max="6389" width="85.2685185185185" style="46" customWidth="1"/>
    <col min="6390" max="6642" width="9" style="46"/>
    <col min="6643" max="6643" width="3" style="46" customWidth="1"/>
    <col min="6644" max="6644" width="4.62962962962963" style="46" customWidth="1"/>
    <col min="6645" max="6645" width="85.2685185185185" style="46" customWidth="1"/>
    <col min="6646" max="6898" width="9" style="46"/>
    <col min="6899" max="6899" width="3" style="46" customWidth="1"/>
    <col min="6900" max="6900" width="4.62962962962963" style="46" customWidth="1"/>
    <col min="6901" max="6901" width="85.2685185185185" style="46" customWidth="1"/>
    <col min="6902" max="7154" width="9" style="46"/>
    <col min="7155" max="7155" width="3" style="46" customWidth="1"/>
    <col min="7156" max="7156" width="4.62962962962963" style="46" customWidth="1"/>
    <col min="7157" max="7157" width="85.2685185185185" style="46" customWidth="1"/>
    <col min="7158" max="7410" width="9" style="46"/>
    <col min="7411" max="7411" width="3" style="46" customWidth="1"/>
    <col min="7412" max="7412" width="4.62962962962963" style="46" customWidth="1"/>
    <col min="7413" max="7413" width="85.2685185185185" style="46" customWidth="1"/>
    <col min="7414" max="7666" width="9" style="46"/>
    <col min="7667" max="7667" width="3" style="46" customWidth="1"/>
    <col min="7668" max="7668" width="4.62962962962963" style="46" customWidth="1"/>
    <col min="7669" max="7669" width="85.2685185185185" style="46" customWidth="1"/>
    <col min="7670" max="7922" width="9" style="46"/>
    <col min="7923" max="7923" width="3" style="46" customWidth="1"/>
    <col min="7924" max="7924" width="4.62962962962963" style="46" customWidth="1"/>
    <col min="7925" max="7925" width="85.2685185185185" style="46" customWidth="1"/>
    <col min="7926" max="8178" width="9" style="46"/>
    <col min="8179" max="8179" width="3" style="46" customWidth="1"/>
    <col min="8180" max="8180" width="4.62962962962963" style="46" customWidth="1"/>
    <col min="8181" max="8181" width="85.2685185185185" style="46" customWidth="1"/>
    <col min="8182" max="8434" width="9" style="46"/>
    <col min="8435" max="8435" width="3" style="46" customWidth="1"/>
    <col min="8436" max="8436" width="4.62962962962963" style="46" customWidth="1"/>
    <col min="8437" max="8437" width="85.2685185185185" style="46" customWidth="1"/>
    <col min="8438" max="8690" width="9" style="46"/>
    <col min="8691" max="8691" width="3" style="46" customWidth="1"/>
    <col min="8692" max="8692" width="4.62962962962963" style="46" customWidth="1"/>
    <col min="8693" max="8693" width="85.2685185185185" style="46" customWidth="1"/>
    <col min="8694" max="8946" width="9" style="46"/>
    <col min="8947" max="8947" width="3" style="46" customWidth="1"/>
    <col min="8948" max="8948" width="4.62962962962963" style="46" customWidth="1"/>
    <col min="8949" max="8949" width="85.2685185185185" style="46" customWidth="1"/>
    <col min="8950" max="9202" width="9" style="46"/>
    <col min="9203" max="9203" width="3" style="46" customWidth="1"/>
    <col min="9204" max="9204" width="4.62962962962963" style="46" customWidth="1"/>
    <col min="9205" max="9205" width="85.2685185185185" style="46" customWidth="1"/>
    <col min="9206" max="9458" width="9" style="46"/>
    <col min="9459" max="9459" width="3" style="46" customWidth="1"/>
    <col min="9460" max="9460" width="4.62962962962963" style="46" customWidth="1"/>
    <col min="9461" max="9461" width="85.2685185185185" style="46" customWidth="1"/>
    <col min="9462" max="9714" width="9" style="46"/>
    <col min="9715" max="9715" width="3" style="46" customWidth="1"/>
    <col min="9716" max="9716" width="4.62962962962963" style="46" customWidth="1"/>
    <col min="9717" max="9717" width="85.2685185185185" style="46" customWidth="1"/>
    <col min="9718" max="9970" width="9" style="46"/>
    <col min="9971" max="9971" width="3" style="46" customWidth="1"/>
    <col min="9972" max="9972" width="4.62962962962963" style="46" customWidth="1"/>
    <col min="9973" max="9973" width="85.2685185185185" style="46" customWidth="1"/>
    <col min="9974" max="10226" width="9" style="46"/>
    <col min="10227" max="10227" width="3" style="46" customWidth="1"/>
    <col min="10228" max="10228" width="4.62962962962963" style="46" customWidth="1"/>
    <col min="10229" max="10229" width="85.2685185185185" style="46" customWidth="1"/>
    <col min="10230" max="10482" width="9" style="46"/>
    <col min="10483" max="10483" width="3" style="46" customWidth="1"/>
    <col min="10484" max="10484" width="4.62962962962963" style="46" customWidth="1"/>
    <col min="10485" max="10485" width="85.2685185185185" style="46" customWidth="1"/>
    <col min="10486" max="10738" width="9" style="46"/>
    <col min="10739" max="10739" width="3" style="46" customWidth="1"/>
    <col min="10740" max="10740" width="4.62962962962963" style="46" customWidth="1"/>
    <col min="10741" max="10741" width="85.2685185185185" style="46" customWidth="1"/>
    <col min="10742" max="10994" width="9" style="46"/>
    <col min="10995" max="10995" width="3" style="46" customWidth="1"/>
    <col min="10996" max="10996" width="4.62962962962963" style="46" customWidth="1"/>
    <col min="10997" max="10997" width="85.2685185185185" style="46" customWidth="1"/>
    <col min="10998" max="11250" width="9" style="46"/>
    <col min="11251" max="11251" width="3" style="46" customWidth="1"/>
    <col min="11252" max="11252" width="4.62962962962963" style="46" customWidth="1"/>
    <col min="11253" max="11253" width="85.2685185185185" style="46" customWidth="1"/>
    <col min="11254" max="11506" width="9" style="46"/>
    <col min="11507" max="11507" width="3" style="46" customWidth="1"/>
    <col min="11508" max="11508" width="4.62962962962963" style="46" customWidth="1"/>
    <col min="11509" max="11509" width="85.2685185185185" style="46" customWidth="1"/>
    <col min="11510" max="11762" width="9" style="46"/>
    <col min="11763" max="11763" width="3" style="46" customWidth="1"/>
    <col min="11764" max="11764" width="4.62962962962963" style="46" customWidth="1"/>
    <col min="11765" max="11765" width="85.2685185185185" style="46" customWidth="1"/>
    <col min="11766" max="12018" width="9" style="46"/>
    <col min="12019" max="12019" width="3" style="46" customWidth="1"/>
    <col min="12020" max="12020" width="4.62962962962963" style="46" customWidth="1"/>
    <col min="12021" max="12021" width="85.2685185185185" style="46" customWidth="1"/>
    <col min="12022" max="12274" width="9" style="46"/>
    <col min="12275" max="12275" width="3" style="46" customWidth="1"/>
    <col min="12276" max="12276" width="4.62962962962963" style="46" customWidth="1"/>
    <col min="12277" max="12277" width="85.2685185185185" style="46" customWidth="1"/>
    <col min="12278" max="12530" width="9" style="46"/>
    <col min="12531" max="12531" width="3" style="46" customWidth="1"/>
    <col min="12532" max="12532" width="4.62962962962963" style="46" customWidth="1"/>
    <col min="12533" max="12533" width="85.2685185185185" style="46" customWidth="1"/>
    <col min="12534" max="12786" width="9" style="46"/>
    <col min="12787" max="12787" width="3" style="46" customWidth="1"/>
    <col min="12788" max="12788" width="4.62962962962963" style="46" customWidth="1"/>
    <col min="12789" max="12789" width="85.2685185185185" style="46" customWidth="1"/>
    <col min="12790" max="13042" width="9" style="46"/>
    <col min="13043" max="13043" width="3" style="46" customWidth="1"/>
    <col min="13044" max="13044" width="4.62962962962963" style="46" customWidth="1"/>
    <col min="13045" max="13045" width="85.2685185185185" style="46" customWidth="1"/>
    <col min="13046" max="13298" width="9" style="46"/>
    <col min="13299" max="13299" width="3" style="46" customWidth="1"/>
    <col min="13300" max="13300" width="4.62962962962963" style="46" customWidth="1"/>
    <col min="13301" max="13301" width="85.2685185185185" style="46" customWidth="1"/>
    <col min="13302" max="13554" width="9" style="46"/>
    <col min="13555" max="13555" width="3" style="46" customWidth="1"/>
    <col min="13556" max="13556" width="4.62962962962963" style="46" customWidth="1"/>
    <col min="13557" max="13557" width="85.2685185185185" style="46" customWidth="1"/>
    <col min="13558" max="13810" width="9" style="46"/>
    <col min="13811" max="13811" width="3" style="46" customWidth="1"/>
    <col min="13812" max="13812" width="4.62962962962963" style="46" customWidth="1"/>
    <col min="13813" max="13813" width="85.2685185185185" style="46" customWidth="1"/>
    <col min="13814" max="14066" width="9" style="46"/>
    <col min="14067" max="14067" width="3" style="46" customWidth="1"/>
    <col min="14068" max="14068" width="4.62962962962963" style="46" customWidth="1"/>
    <col min="14069" max="14069" width="85.2685185185185" style="46" customWidth="1"/>
    <col min="14070" max="14322" width="9" style="46"/>
    <col min="14323" max="14323" width="3" style="46" customWidth="1"/>
    <col min="14324" max="14324" width="4.62962962962963" style="46" customWidth="1"/>
    <col min="14325" max="14325" width="85.2685185185185" style="46" customWidth="1"/>
    <col min="14326" max="14578" width="9" style="46"/>
    <col min="14579" max="14579" width="3" style="46" customWidth="1"/>
    <col min="14580" max="14580" width="4.62962962962963" style="46" customWidth="1"/>
    <col min="14581" max="14581" width="85.2685185185185" style="46" customWidth="1"/>
    <col min="14582" max="14834" width="9" style="46"/>
    <col min="14835" max="14835" width="3" style="46" customWidth="1"/>
    <col min="14836" max="14836" width="4.62962962962963" style="46" customWidth="1"/>
    <col min="14837" max="14837" width="85.2685185185185" style="46" customWidth="1"/>
    <col min="14838" max="15090" width="9" style="46"/>
    <col min="15091" max="15091" width="3" style="46" customWidth="1"/>
    <col min="15092" max="15092" width="4.62962962962963" style="46" customWidth="1"/>
    <col min="15093" max="15093" width="85.2685185185185" style="46" customWidth="1"/>
    <col min="15094" max="15346" width="9" style="46"/>
    <col min="15347" max="15347" width="3" style="46" customWidth="1"/>
    <col min="15348" max="15348" width="4.62962962962963" style="46" customWidth="1"/>
    <col min="15349" max="15349" width="85.2685185185185" style="46" customWidth="1"/>
    <col min="15350" max="15602" width="9" style="46"/>
    <col min="15603" max="15603" width="3" style="46" customWidth="1"/>
    <col min="15604" max="15604" width="4.62962962962963" style="46" customWidth="1"/>
    <col min="15605" max="15605" width="85.2685185185185" style="46" customWidth="1"/>
    <col min="15606" max="15858" width="9" style="46"/>
    <col min="15859" max="15859" width="3" style="46" customWidth="1"/>
    <col min="15860" max="15860" width="4.62962962962963" style="46" customWidth="1"/>
    <col min="15861" max="15861" width="85.2685185185185" style="46" customWidth="1"/>
    <col min="15862" max="16114" width="9" style="46"/>
    <col min="16115" max="16115" width="3" style="46" customWidth="1"/>
    <col min="16116" max="16116" width="4.62962962962963" style="46" customWidth="1"/>
    <col min="16117" max="16117" width="85.2685185185185" style="46" customWidth="1"/>
    <col min="16118" max="16384" width="9" style="46"/>
  </cols>
  <sheetData>
    <row r="1" s="46" customFormat="1" ht="26.15" customHeight="1" spans="1:2">
      <c r="A1" s="47" t="s">
        <v>11</v>
      </c>
      <c r="B1" s="47"/>
    </row>
    <row r="2" s="46" customFormat="1" ht="26.15" customHeight="1" spans="1:2">
      <c r="A2" s="48">
        <v>1</v>
      </c>
      <c r="B2" s="49" t="s">
        <v>12</v>
      </c>
    </row>
    <row r="3" s="46" customFormat="1" ht="88" customHeight="1" spans="1:2">
      <c r="A3" s="48">
        <v>2</v>
      </c>
      <c r="B3" s="49" t="s">
        <v>13</v>
      </c>
    </row>
    <row r="4" s="46" customFormat="1" ht="22" customHeight="1" spans="1:2">
      <c r="A4" s="48">
        <v>3</v>
      </c>
      <c r="B4" s="49" t="s">
        <v>14</v>
      </c>
    </row>
    <row r="5" s="46" customFormat="1" ht="24" spans="1:2">
      <c r="A5" s="48">
        <v>4</v>
      </c>
      <c r="B5" s="50" t="s">
        <v>15</v>
      </c>
    </row>
    <row r="6" s="46" customFormat="1" ht="163" customHeight="1" spans="1:9">
      <c r="A6" s="48">
        <v>5</v>
      </c>
      <c r="B6" s="51" t="s">
        <v>16</v>
      </c>
      <c r="C6" s="52"/>
      <c r="D6" s="52"/>
      <c r="E6" s="52"/>
      <c r="F6" s="52"/>
      <c r="G6" s="53"/>
      <c r="H6" s="54"/>
      <c r="I6" s="52"/>
    </row>
    <row r="7" s="46" customFormat="1" ht="47" customHeight="1" spans="1:2">
      <c r="A7" s="48">
        <v>6</v>
      </c>
      <c r="B7" s="55" t="s">
        <v>17</v>
      </c>
    </row>
    <row r="8" s="46" customFormat="1" ht="37" customHeight="1" spans="1:6">
      <c r="A8" s="48">
        <v>7</v>
      </c>
      <c r="B8" s="56" t="s">
        <v>18</v>
      </c>
      <c r="F8" s="46" t="s">
        <v>19</v>
      </c>
    </row>
    <row r="9" s="46" customFormat="1" ht="38" customHeight="1" spans="1:2">
      <c r="A9" s="48">
        <v>8</v>
      </c>
      <c r="B9" s="56" t="s">
        <v>20</v>
      </c>
    </row>
    <row r="10" s="46" customFormat="1" ht="49" customHeight="1" spans="1:2">
      <c r="A10" s="48">
        <v>9</v>
      </c>
      <c r="B10" s="56" t="s">
        <v>21</v>
      </c>
    </row>
    <row r="11" s="46" customFormat="1" ht="34" customHeight="1" spans="1:2">
      <c r="A11" s="48">
        <v>10</v>
      </c>
      <c r="B11" s="56" t="s">
        <v>22</v>
      </c>
    </row>
    <row r="12" s="46" customFormat="1" ht="24" customHeight="1" spans="1:2">
      <c r="A12" s="48">
        <v>11</v>
      </c>
      <c r="B12" s="56" t="s">
        <v>23</v>
      </c>
    </row>
    <row r="13" s="46" customFormat="1" ht="24" customHeight="1" spans="1:2">
      <c r="A13" s="48">
        <v>12</v>
      </c>
      <c r="B13" s="56" t="s">
        <v>24</v>
      </c>
    </row>
  </sheetData>
  <mergeCells count="1">
    <mergeCell ref="A1:B1"/>
  </mergeCells>
  <pageMargins left="0.699305555555556" right="0.699305555555556"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view="pageBreakPreview" zoomScaleNormal="100" workbookViewId="0">
      <pane ySplit="3" topLeftCell="A4" activePane="bottomLeft" state="frozen"/>
      <selection/>
      <selection pane="bottomLeft" activeCell="A17" sqref="A17:G17"/>
    </sheetView>
  </sheetViews>
  <sheetFormatPr defaultColWidth="9" defaultRowHeight="14.4"/>
  <cols>
    <col min="1" max="1" width="9" style="1"/>
    <col min="2" max="2" width="26.8796296296296" style="2" customWidth="1"/>
    <col min="3" max="3" width="13.1296296296296" style="3" customWidth="1"/>
    <col min="4" max="4" width="8.62037037037037" style="3" customWidth="1"/>
    <col min="5" max="5" width="14.5092592592593" style="4" customWidth="1"/>
    <col min="6" max="6" width="12.75" style="4" customWidth="1"/>
    <col min="7" max="7" width="21.2962962962963" style="4" customWidth="1"/>
    <col min="8" max="8" width="11.8981481481481" style="5" hidden="1" customWidth="1" outlineLevel="1"/>
    <col min="9" max="10" width="12.1296296296296" style="1" hidden="1" customWidth="1" outlineLevel="1"/>
    <col min="11" max="11" width="10.1944444444444" style="4" hidden="1" customWidth="1" outlineLevel="1"/>
    <col min="12" max="12" width="15.8055555555556" style="6" hidden="1" customWidth="1" outlineLevel="1"/>
    <col min="13" max="13" width="9" style="1" customWidth="1" collapsed="1"/>
    <col min="14" max="14" width="9" style="1" customWidth="1"/>
    <col min="15" max="16384" width="9" style="1"/>
  </cols>
  <sheetData>
    <row r="1" ht="29" customHeight="1" spans="1:12">
      <c r="A1" s="7" t="s">
        <v>25</v>
      </c>
      <c r="B1" s="7"/>
      <c r="C1" s="7"/>
      <c r="D1" s="7"/>
      <c r="E1" s="7"/>
      <c r="F1" s="7"/>
      <c r="G1" s="7"/>
      <c r="H1" s="8"/>
      <c r="I1" s="7"/>
      <c r="J1" s="7"/>
      <c r="K1" s="7"/>
      <c r="L1" s="38"/>
    </row>
    <row r="2" ht="21" customHeight="1" spans="1:13">
      <c r="A2" s="9" t="s">
        <v>1</v>
      </c>
      <c r="B2" s="10" t="s">
        <v>26</v>
      </c>
      <c r="C2" s="10" t="s">
        <v>27</v>
      </c>
      <c r="D2" s="10" t="s">
        <v>28</v>
      </c>
      <c r="E2" s="11" t="s">
        <v>29</v>
      </c>
      <c r="F2" s="12" t="s">
        <v>30</v>
      </c>
      <c r="G2" s="12"/>
      <c r="H2" s="13" t="s">
        <v>31</v>
      </c>
      <c r="I2" s="39" t="s">
        <v>32</v>
      </c>
      <c r="J2" s="39" t="s">
        <v>33</v>
      </c>
      <c r="K2" s="39" t="s">
        <v>34</v>
      </c>
      <c r="L2" s="40" t="s">
        <v>35</v>
      </c>
      <c r="M2" s="41"/>
    </row>
    <row r="3" ht="40" customHeight="1" spans="1:13">
      <c r="A3" s="14"/>
      <c r="B3" s="10"/>
      <c r="C3" s="10"/>
      <c r="D3" s="10"/>
      <c r="E3" s="11"/>
      <c r="F3" s="11" t="s">
        <v>36</v>
      </c>
      <c r="G3" s="11" t="s">
        <v>35</v>
      </c>
      <c r="H3" s="15"/>
      <c r="I3" s="42"/>
      <c r="J3" s="42"/>
      <c r="K3" s="42"/>
      <c r="L3" s="43"/>
      <c r="M3" s="41"/>
    </row>
    <row r="4" s="1" customFormat="1" spans="1:12">
      <c r="A4" s="16">
        <v>1</v>
      </c>
      <c r="B4" s="17" t="s">
        <v>37</v>
      </c>
      <c r="C4" s="18" t="s">
        <v>38</v>
      </c>
      <c r="D4" s="18" t="s">
        <v>39</v>
      </c>
      <c r="E4" s="19">
        <f>72.192+484.555+941.85</f>
        <v>1498.597</v>
      </c>
      <c r="F4" s="20">
        <v>107.74</v>
      </c>
      <c r="G4" s="21">
        <f>F4*E4</f>
        <v>161458.84078</v>
      </c>
      <c r="H4" s="22">
        <f>8.9*10^-6*(4*25+1*16)</f>
        <v>0.0010324</v>
      </c>
      <c r="I4" s="44">
        <v>67460</v>
      </c>
      <c r="J4" s="20">
        <v>107.74</v>
      </c>
      <c r="K4" s="45">
        <f>J4+(I4-67460)*H4</f>
        <v>107.74</v>
      </c>
      <c r="L4" s="34">
        <f>K4*E4</f>
        <v>161458.84078</v>
      </c>
    </row>
    <row r="5" s="1" customFormat="1" spans="1:12">
      <c r="A5" s="16">
        <v>2</v>
      </c>
      <c r="B5" s="17" t="s">
        <v>40</v>
      </c>
      <c r="C5" s="18" t="s">
        <v>38</v>
      </c>
      <c r="D5" s="18" t="s">
        <v>39</v>
      </c>
      <c r="E5" s="19">
        <f>107.244+386.935+91.0225+63.58+395.14+127.1+703.30375</f>
        <v>1874.32525</v>
      </c>
      <c r="F5" s="20">
        <v>142.06</v>
      </c>
      <c r="G5" s="21">
        <f>F5*E5</f>
        <v>266266.645015</v>
      </c>
      <c r="H5" s="22">
        <f>8.9*10^-6*(4*35+1*16)</f>
        <v>0.0013884</v>
      </c>
      <c r="I5" s="44">
        <v>67460</v>
      </c>
      <c r="J5" s="20">
        <v>142.06</v>
      </c>
      <c r="K5" s="45">
        <f t="shared" ref="K4:K13" si="0">J5+(I5-67460)*H5</f>
        <v>142.06</v>
      </c>
      <c r="L5" s="34">
        <f>K5*E5</f>
        <v>266266.645015</v>
      </c>
    </row>
    <row r="6" s="1" customFormat="1" spans="1:12">
      <c r="A6" s="16">
        <v>3</v>
      </c>
      <c r="B6" s="23" t="s">
        <v>41</v>
      </c>
      <c r="C6" s="18" t="s">
        <v>38</v>
      </c>
      <c r="D6" s="18" t="s">
        <v>39</v>
      </c>
      <c r="E6" s="19">
        <f>358.345+85.11+416.847+1246.36925+465.50375</f>
        <v>2572.175</v>
      </c>
      <c r="F6" s="20">
        <v>544.22</v>
      </c>
      <c r="G6" s="21">
        <f>F6*E6</f>
        <v>1399829.0785</v>
      </c>
      <c r="H6" s="22">
        <f>8.9*10^-6*(4*150+1*70)</f>
        <v>0.005963</v>
      </c>
      <c r="I6" s="44">
        <v>67460</v>
      </c>
      <c r="J6" s="20">
        <v>544.22</v>
      </c>
      <c r="K6" s="45">
        <f t="shared" si="0"/>
        <v>544.22</v>
      </c>
      <c r="L6" s="34">
        <f>K6*E6</f>
        <v>1399829.0785</v>
      </c>
    </row>
    <row r="7" s="1" customFormat="1" spans="1:12">
      <c r="A7" s="16">
        <v>4</v>
      </c>
      <c r="B7" s="23" t="s">
        <v>42</v>
      </c>
      <c r="C7" s="18" t="s">
        <v>38</v>
      </c>
      <c r="D7" s="18" t="s">
        <v>39</v>
      </c>
      <c r="E7" s="19">
        <f>272.9625+207.73+602.8025</f>
        <v>1083.495</v>
      </c>
      <c r="F7" s="20">
        <v>258.35</v>
      </c>
      <c r="G7" s="21">
        <f>F7*E7</f>
        <v>279920.93325</v>
      </c>
      <c r="H7" s="22">
        <f>8.9*10^-6*(4*70+1*35)</f>
        <v>0.0028035</v>
      </c>
      <c r="I7" s="44">
        <v>67460</v>
      </c>
      <c r="J7" s="20">
        <v>258.35</v>
      </c>
      <c r="K7" s="45">
        <f t="shared" si="0"/>
        <v>258.35</v>
      </c>
      <c r="L7" s="34">
        <f>K7*E7</f>
        <v>279920.93325</v>
      </c>
    </row>
    <row r="8" s="1" customFormat="1" spans="1:12">
      <c r="A8" s="16">
        <v>5</v>
      </c>
      <c r="B8" s="23" t="s">
        <v>43</v>
      </c>
      <c r="C8" s="18" t="s">
        <v>38</v>
      </c>
      <c r="D8" s="18" t="s">
        <v>39</v>
      </c>
      <c r="E8" s="19">
        <v>419.3575</v>
      </c>
      <c r="F8" s="20">
        <v>352.28</v>
      </c>
      <c r="G8" s="21">
        <f t="shared" ref="G8:G13" si="1">F8*E8</f>
        <v>147731.2601</v>
      </c>
      <c r="H8" s="22">
        <f>8.9*10^-6*(4*95+1*50)</f>
        <v>0.003827</v>
      </c>
      <c r="I8" s="44">
        <v>67460</v>
      </c>
      <c r="J8" s="20">
        <v>352.28</v>
      </c>
      <c r="K8" s="45">
        <f t="shared" si="0"/>
        <v>352.28</v>
      </c>
      <c r="L8" s="34">
        <f t="shared" ref="L8:L13" si="2">K8*E8</f>
        <v>147731.2601</v>
      </c>
    </row>
    <row r="9" s="1" customFormat="1" spans="1:12">
      <c r="A9" s="16">
        <v>6</v>
      </c>
      <c r="B9" s="17" t="s">
        <v>44</v>
      </c>
      <c r="C9" s="18" t="s">
        <v>38</v>
      </c>
      <c r="D9" s="18" t="s">
        <v>39</v>
      </c>
      <c r="E9" s="19">
        <f>254.674</f>
        <v>254.674</v>
      </c>
      <c r="F9" s="20">
        <v>48.64</v>
      </c>
      <c r="G9" s="21">
        <f t="shared" si="1"/>
        <v>12387.34336</v>
      </c>
      <c r="H9" s="22">
        <f>8.9*10^-6*(5*10)</f>
        <v>0.000445</v>
      </c>
      <c r="I9" s="44">
        <v>67460</v>
      </c>
      <c r="J9" s="20">
        <v>48.64</v>
      </c>
      <c r="K9" s="45">
        <f t="shared" si="0"/>
        <v>48.64</v>
      </c>
      <c r="L9" s="34">
        <f t="shared" si="2"/>
        <v>12387.34336</v>
      </c>
    </row>
    <row r="10" s="1" customFormat="1" spans="1:12">
      <c r="A10" s="16">
        <v>7</v>
      </c>
      <c r="B10" s="17" t="s">
        <v>45</v>
      </c>
      <c r="C10" s="18" t="s">
        <v>38</v>
      </c>
      <c r="D10" s="18" t="s">
        <v>39</v>
      </c>
      <c r="E10" s="19">
        <f>432.213+1429.36725+319.77</f>
        <v>2181.35025</v>
      </c>
      <c r="F10" s="20">
        <v>74.58</v>
      </c>
      <c r="G10" s="21">
        <f t="shared" si="1"/>
        <v>162685.101645</v>
      </c>
      <c r="H10" s="22">
        <f>8.9*10^-6*(5*16)</f>
        <v>0.000712</v>
      </c>
      <c r="I10" s="44">
        <v>67460</v>
      </c>
      <c r="J10" s="20">
        <v>74.58</v>
      </c>
      <c r="K10" s="45">
        <f t="shared" si="0"/>
        <v>74.58</v>
      </c>
      <c r="L10" s="34">
        <f t="shared" si="2"/>
        <v>162685.101645</v>
      </c>
    </row>
    <row r="11" s="1" customFormat="1" spans="1:12">
      <c r="A11" s="16">
        <v>8</v>
      </c>
      <c r="B11" s="17" t="s">
        <v>46</v>
      </c>
      <c r="C11" s="18" t="s">
        <v>38</v>
      </c>
      <c r="D11" s="18" t="s">
        <v>39</v>
      </c>
      <c r="E11" s="19">
        <f>15.06+1032.085+126.29</f>
        <v>1173.435</v>
      </c>
      <c r="F11" s="20">
        <v>30.29</v>
      </c>
      <c r="G11" s="21">
        <f t="shared" si="1"/>
        <v>35543.34615</v>
      </c>
      <c r="H11" s="22">
        <f>8.9*10^-6*(5*6)</f>
        <v>0.000267</v>
      </c>
      <c r="I11" s="44">
        <v>67460</v>
      </c>
      <c r="J11" s="20">
        <v>30.29</v>
      </c>
      <c r="K11" s="45">
        <f>J11+(I11-67460)*H11</f>
        <v>30.29</v>
      </c>
      <c r="L11" s="34">
        <f t="shared" si="2"/>
        <v>35543.34615</v>
      </c>
    </row>
    <row r="12" s="1" customFormat="1" spans="1:12">
      <c r="A12" s="16">
        <v>9</v>
      </c>
      <c r="B12" s="17" t="s">
        <v>47</v>
      </c>
      <c r="C12" s="18" t="s">
        <v>38</v>
      </c>
      <c r="D12" s="18" t="s">
        <v>39</v>
      </c>
      <c r="E12" s="19">
        <f>3077.533+207.06</f>
        <v>3284.593</v>
      </c>
      <c r="F12" s="20">
        <v>21.91</v>
      </c>
      <c r="G12" s="21">
        <f t="shared" si="1"/>
        <v>71965.43263</v>
      </c>
      <c r="H12" s="22">
        <f>8.9*10^-6*(5*4)</f>
        <v>0.000178</v>
      </c>
      <c r="I12" s="44">
        <v>67460</v>
      </c>
      <c r="J12" s="20">
        <v>21.91</v>
      </c>
      <c r="K12" s="45">
        <f t="shared" si="0"/>
        <v>21.91</v>
      </c>
      <c r="L12" s="34">
        <f t="shared" si="2"/>
        <v>71965.43263</v>
      </c>
    </row>
    <row r="13" s="1" customFormat="1" spans="1:12">
      <c r="A13" s="16">
        <v>10</v>
      </c>
      <c r="B13" s="24" t="s">
        <v>48</v>
      </c>
      <c r="C13" s="18" t="s">
        <v>38</v>
      </c>
      <c r="D13" s="18" t="s">
        <v>39</v>
      </c>
      <c r="E13" s="25">
        <f>349.471716+109.964+63.825</f>
        <v>523.260716</v>
      </c>
      <c r="F13" s="26">
        <v>14.67</v>
      </c>
      <c r="G13" s="21">
        <f t="shared" si="1"/>
        <v>7676.23470372</v>
      </c>
      <c r="H13" s="22">
        <f>8.9*10^-6*(3*2.5)</f>
        <v>6.675e-5</v>
      </c>
      <c r="I13" s="44">
        <v>67460</v>
      </c>
      <c r="J13" s="26">
        <f>F13</f>
        <v>14.67</v>
      </c>
      <c r="K13" s="45">
        <f t="shared" si="0"/>
        <v>14.67</v>
      </c>
      <c r="L13" s="34">
        <f t="shared" si="2"/>
        <v>7676.23470372</v>
      </c>
    </row>
    <row r="14" ht="22" customHeight="1" spans="1:12">
      <c r="A14" s="27"/>
      <c r="B14" s="28"/>
      <c r="C14" s="27"/>
      <c r="D14" s="27"/>
      <c r="E14" s="19">
        <f>SUM(E4:E13)</f>
        <v>14865.262716</v>
      </c>
      <c r="F14" s="26"/>
      <c r="G14" s="29">
        <f>SUM(G4:G13)</f>
        <v>2545464.21613372</v>
      </c>
      <c r="H14" s="22"/>
      <c r="I14" s="44"/>
      <c r="J14" s="44"/>
      <c r="K14" s="45"/>
      <c r="L14" s="29">
        <f>SUM(L4:L13)</f>
        <v>2545464.21613372</v>
      </c>
    </row>
    <row r="15" ht="27" customHeight="1" spans="1:12">
      <c r="A15" s="30" t="s">
        <v>49</v>
      </c>
      <c r="B15" s="31"/>
      <c r="C15" s="31"/>
      <c r="D15" s="31"/>
      <c r="E15" s="32"/>
      <c r="F15" s="33"/>
      <c r="G15" s="34">
        <f>G14*13%</f>
        <v>330910.348097384</v>
      </c>
      <c r="H15" s="22"/>
      <c r="I15" s="30" t="s">
        <v>49</v>
      </c>
      <c r="J15" s="31"/>
      <c r="K15" s="32"/>
      <c r="L15" s="34">
        <f>L14*13%</f>
        <v>330910.348097384</v>
      </c>
    </row>
    <row r="16" ht="33" customHeight="1" spans="1:12">
      <c r="A16" s="30" t="s">
        <v>50</v>
      </c>
      <c r="B16" s="31"/>
      <c r="C16" s="31"/>
      <c r="D16" s="31"/>
      <c r="E16" s="32"/>
      <c r="F16" s="33"/>
      <c r="G16" s="34">
        <f>G14+G15</f>
        <v>2876374.5642311</v>
      </c>
      <c r="H16" s="22"/>
      <c r="I16" s="30" t="s">
        <v>50</v>
      </c>
      <c r="J16" s="31"/>
      <c r="K16" s="32"/>
      <c r="L16" s="34">
        <f>L14+L15</f>
        <v>2876374.5642311</v>
      </c>
    </row>
    <row r="17" ht="307" customHeight="1" spans="1:12">
      <c r="A17" s="35" t="s">
        <v>51</v>
      </c>
      <c r="B17" s="36"/>
      <c r="C17" s="36"/>
      <c r="D17" s="36"/>
      <c r="E17" s="36"/>
      <c r="F17" s="36"/>
      <c r="G17" s="36"/>
      <c r="H17" s="35"/>
      <c r="I17" s="36"/>
      <c r="J17" s="36"/>
      <c r="K17" s="36"/>
      <c r="L17" s="36"/>
    </row>
    <row r="22" spans="2:7">
      <c r="B22" s="37"/>
      <c r="C22" s="37"/>
      <c r="D22" s="37"/>
      <c r="E22" s="37"/>
      <c r="F22" s="37"/>
      <c r="G22" s="37"/>
    </row>
    <row r="23" spans="2:7">
      <c r="B23" s="37"/>
      <c r="C23" s="37"/>
      <c r="D23" s="37"/>
      <c r="E23" s="37"/>
      <c r="F23" s="37"/>
      <c r="G23" s="37"/>
    </row>
    <row r="24" spans="2:7">
      <c r="B24" s="37"/>
      <c r="C24" s="37"/>
      <c r="D24" s="37"/>
      <c r="E24" s="37"/>
      <c r="F24" s="37"/>
      <c r="G24" s="37"/>
    </row>
    <row r="25" spans="2:7">
      <c r="B25" s="37"/>
      <c r="C25" s="37"/>
      <c r="D25" s="37"/>
      <c r="E25" s="37"/>
      <c r="F25" s="37"/>
      <c r="G25" s="37"/>
    </row>
  </sheetData>
  <autoFilter ref="A3:G17">
    <extLst/>
  </autoFilter>
  <mergeCells count="24">
    <mergeCell ref="A1:L1"/>
    <mergeCell ref="F2:G2"/>
    <mergeCell ref="A14:D14"/>
    <mergeCell ref="A15:E15"/>
    <mergeCell ref="I15:K15"/>
    <mergeCell ref="A16:E16"/>
    <mergeCell ref="I16:K16"/>
    <mergeCell ref="A17:G17"/>
    <mergeCell ref="H17:L17"/>
    <mergeCell ref="B22:G22"/>
    <mergeCell ref="B23:G23"/>
    <mergeCell ref="B24:G24"/>
    <mergeCell ref="B25:G25"/>
    <mergeCell ref="A2:A3"/>
    <mergeCell ref="B2:B3"/>
    <mergeCell ref="C2:C3"/>
    <mergeCell ref="D2:D3"/>
    <mergeCell ref="E2:E3"/>
    <mergeCell ref="H2:H3"/>
    <mergeCell ref="I2:I3"/>
    <mergeCell ref="J2:J3"/>
    <mergeCell ref="K2:K3"/>
    <mergeCell ref="L2:L3"/>
    <mergeCell ref="M2:M3"/>
  </mergeCells>
  <pageMargins left="0.75" right="0.75" top="1" bottom="1" header="0.5" footer="0.5"/>
  <pageSetup paperSize="9" scale="82"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何浩</cp:lastModifiedBy>
  <dcterms:created xsi:type="dcterms:W3CDTF">2023-06-01T08:15:00Z</dcterms:created>
  <dcterms:modified xsi:type="dcterms:W3CDTF">2023-10-16T10:07:34Z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42ECE1D7E5464B44BA0720BD70EA2B51_13</vt:lpwstr>
  </property>
  <property fmtid="{D5CDD505-2E9C-101B-9397-08002B2CF9AE}" pid="3" name="KSOProductBuildVer">
    <vt:lpwstr>2052-12.1.0.15712</vt:lpwstr>
  </property>
  <property fmtid="{D5CDD505-2E9C-101B-9397-08002B2CF9AE}" pid="4" name="KSOReadingLayout">
    <vt:bool>true</vt:bool>
  </property>
</Properties>
</file>